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Clasificaciones sociales tiro\Arco\"/>
    </mc:Choice>
  </mc:AlternateContent>
  <xr:revisionPtr revIDLastSave="0" documentId="13_ncr:1_{49F344B2-7FE5-4633-A6D1-476A6F4E15F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calcPr calcId="191029"/>
</workbook>
</file>

<file path=xl/calcChain.xml><?xml version="1.0" encoding="utf-8"?>
<calcChain xmlns="http://schemas.openxmlformats.org/spreadsheetml/2006/main">
  <c r="L7" i="1" l="1"/>
  <c r="L8" i="1"/>
  <c r="L18" i="1"/>
  <c r="L87" i="1"/>
  <c r="L86" i="1"/>
  <c r="L72" i="1"/>
  <c r="L71" i="1"/>
  <c r="L65" i="1"/>
  <c r="L63" i="1"/>
  <c r="L64" i="1"/>
  <c r="L57" i="1"/>
  <c r="L58" i="1"/>
  <c r="L56" i="1"/>
  <c r="L50" i="1"/>
  <c r="L49" i="1"/>
  <c r="L35" i="1"/>
  <c r="L36" i="1"/>
  <c r="L37" i="1"/>
  <c r="L38" i="1"/>
  <c r="L39" i="1"/>
  <c r="L40" i="1"/>
  <c r="L41" i="1"/>
  <c r="L42" i="1"/>
  <c r="L43" i="1"/>
  <c r="L44" i="1"/>
  <c r="L45" i="1"/>
  <c r="L46" i="1"/>
  <c r="L34" i="1"/>
  <c r="L27" i="1"/>
  <c r="L17" i="1"/>
  <c r="L21" i="1"/>
  <c r="L22" i="1"/>
  <c r="L16" i="1"/>
  <c r="L6" i="1"/>
  <c r="L83" i="1"/>
  <c r="L82" i="1"/>
  <c r="L81" i="1"/>
  <c r="L75" i="1"/>
  <c r="L28" i="1"/>
  <c r="L29" i="1"/>
  <c r="L76" i="1" l="1"/>
</calcChain>
</file>

<file path=xl/sharedStrings.xml><?xml version="1.0" encoding="utf-8"?>
<sst xmlns="http://schemas.openxmlformats.org/spreadsheetml/2006/main" count="207" uniqueCount="57">
  <si>
    <t>Pto.</t>
  </si>
  <si>
    <t>TIRADORES</t>
  </si>
  <si>
    <t>TOTAL</t>
  </si>
  <si>
    <t>COMP.</t>
  </si>
  <si>
    <t>RECURVO</t>
  </si>
  <si>
    <t>MODALIDAD:  TIRO CON ARCO SALA</t>
  </si>
  <si>
    <t xml:space="preserve">CAMPEON SOCIAL: SUMA DEL 60%  MEJORES TIRADAS - SI NO SE CUMPLE EL REQUISITO APARECE #¡NUM! </t>
  </si>
  <si>
    <t>TRADICIONAL</t>
  </si>
  <si>
    <t>RUTH ORTEGA</t>
  </si>
  <si>
    <t>EMMA ORTEGA</t>
  </si>
  <si>
    <t>CATEGORIA</t>
  </si>
  <si>
    <t>SEXO</t>
  </si>
  <si>
    <t>SENIOR</t>
  </si>
  <si>
    <t>H</t>
  </si>
  <si>
    <t>M</t>
  </si>
  <si>
    <t xml:space="preserve">SENIOR </t>
  </si>
  <si>
    <t>NOVEL</t>
  </si>
  <si>
    <t>DIVISIÓN</t>
  </si>
  <si>
    <t>U18</t>
  </si>
  <si>
    <t xml:space="preserve">CATEGORIA </t>
  </si>
  <si>
    <t>COMPUESTO</t>
  </si>
  <si>
    <t>U15</t>
  </si>
  <si>
    <t>PARA SER CAMPEON SOCIAL ES NECESARIO HABER PARTICIPADO EN AL MENOS UN 60% DE LAS TIRADAS SOCIALES, EL CAMPEON SOCIAL SERÁ LA SUMA DE 5 SOCIALES, EL CAMPEÓN SOCIAL DEBE TENER LA LICENCIA FEDERATIVA POR LA SECCION DEL CLUB</t>
  </si>
  <si>
    <t>CAMPEONATO SOCIAL 2025/26</t>
  </si>
  <si>
    <t>VETERANO</t>
  </si>
  <si>
    <t>ANTONIO BADIMON SALAS</t>
  </si>
  <si>
    <t>FERNANDO GALE MONTORIO</t>
  </si>
  <si>
    <t>AITOR RIOS</t>
  </si>
  <si>
    <t>DAVID NIETO</t>
  </si>
  <si>
    <t>SANTIAGO SEDANO</t>
  </si>
  <si>
    <t xml:space="preserve">ERIC SALVADOR </t>
  </si>
  <si>
    <t>BENJAMIN</t>
  </si>
  <si>
    <t>MARTIN FOZ</t>
  </si>
  <si>
    <t>JAIME NAVARRO</t>
  </si>
  <si>
    <t>FELIPE DUESO</t>
  </si>
  <si>
    <t>CARLOS ACOSTA</t>
  </si>
  <si>
    <t>ARTURO MARCO</t>
  </si>
  <si>
    <t>MATEO MILLAN</t>
  </si>
  <si>
    <t>FERNANDO GALE</t>
  </si>
  <si>
    <t>SERGIO NAVAS</t>
  </si>
  <si>
    <t>U13</t>
  </si>
  <si>
    <t>DIEGO MILLAN</t>
  </si>
  <si>
    <t>RUTH ALGOTA</t>
  </si>
  <si>
    <t>MARIA BARRIL</t>
  </si>
  <si>
    <t>DESNUDO</t>
  </si>
  <si>
    <t>GREGORIO RIVERO</t>
  </si>
  <si>
    <t>ALFONSO AVELLANED</t>
  </si>
  <si>
    <t>CARLOS BAEYENS</t>
  </si>
  <si>
    <t>U21</t>
  </si>
  <si>
    <t>AMELIA GOMEZ</t>
  </si>
  <si>
    <t>JAVIER BUIL</t>
  </si>
  <si>
    <t>CESAR MARCO</t>
  </si>
  <si>
    <t>J. LUIS MARIN</t>
  </si>
  <si>
    <t>HELENA SIERRA</t>
  </si>
  <si>
    <t>SANTIAGO SARTO</t>
  </si>
  <si>
    <t>JOSE MARIA GIMENEO</t>
  </si>
  <si>
    <t>MIREIA ALGOTA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</si>
</sst>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C0A]d\-mmm;@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u/>
      <sz val="20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8" fillId="0" borderId="0"/>
  </cellStyleXfs>
  <cellXfs count="57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5" fillId="2" borderId="4" xfId="1" applyFont="1" applyFill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5" fillId="2" borderId="3" xfId="1" applyFont="1" applyFill="1" applyBorder="1" applyAlignment="1">
      <alignment horizontal="center"/>
    </xf>
    <xf numFmtId="0" fontId="5" fillId="2" borderId="5" xfId="1" applyFont="1" applyFill="1" applyBorder="1" applyAlignment="1">
      <alignment horizontal="center"/>
    </xf>
    <xf numFmtId="16" fontId="5" fillId="2" borderId="4" xfId="1" applyNumberFormat="1" applyFont="1" applyFill="1" applyBorder="1" applyAlignment="1">
      <alignment horizontal="center"/>
    </xf>
    <xf numFmtId="16" fontId="5" fillId="2" borderId="6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0" xfId="0" applyNumberFormat="1" applyFont="1"/>
    <xf numFmtId="0" fontId="7" fillId="0" borderId="1" xfId="1" applyFont="1" applyBorder="1"/>
    <xf numFmtId="16" fontId="5" fillId="2" borderId="4" xfId="1" applyNumberFormat="1" applyFont="1" applyFill="1" applyBorder="1" applyAlignment="1">
      <alignment horizontal="center" vertical="center"/>
    </xf>
    <xf numFmtId="16" fontId="5" fillId="2" borderId="12" xfId="1" applyNumberFormat="1" applyFont="1" applyFill="1" applyBorder="1" applyAlignment="1">
      <alignment horizontal="center" vertical="center"/>
    </xf>
    <xf numFmtId="0" fontId="0" fillId="4" borderId="1" xfId="0" applyFill="1" applyBorder="1"/>
    <xf numFmtId="0" fontId="0" fillId="4" borderId="1" xfId="0" applyFill="1" applyBorder="1" applyAlignment="1">
      <alignment horizontal="center"/>
    </xf>
    <xf numFmtId="0" fontId="0" fillId="4" borderId="1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0" fillId="4" borderId="0" xfId="0" applyFill="1"/>
    <xf numFmtId="0" fontId="0" fillId="4" borderId="0" xfId="0" applyFill="1" applyAlignment="1">
      <alignment horizontal="center"/>
    </xf>
    <xf numFmtId="0" fontId="0" fillId="4" borderId="0" xfId="0" applyFill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0" borderId="16" xfId="0" applyFont="1" applyBorder="1" applyAlignment="1">
      <alignment horizontal="center"/>
    </xf>
    <xf numFmtId="0" fontId="0" fillId="0" borderId="17" xfId="0" applyBorder="1"/>
    <xf numFmtId="0" fontId="0" fillId="0" borderId="17" xfId="0" applyBorder="1" applyAlignment="1">
      <alignment horizont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16" fontId="5" fillId="2" borderId="19" xfId="1" applyNumberFormat="1" applyFont="1" applyFill="1" applyBorder="1" applyAlignment="1">
      <alignment horizontal="center"/>
    </xf>
    <xf numFmtId="16" fontId="5" fillId="2" borderId="5" xfId="1" applyNumberFormat="1" applyFont="1" applyFill="1" applyBorder="1" applyAlignment="1">
      <alignment horizontal="center"/>
    </xf>
    <xf numFmtId="0" fontId="7" fillId="4" borderId="1" xfId="1" applyFont="1" applyFill="1" applyBorder="1"/>
    <xf numFmtId="0" fontId="0" fillId="4" borderId="20" xfId="0" applyFill="1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0" xfId="0" applyBorder="1" applyAlignment="1">
      <alignment horizontal="center" vertical="center"/>
    </xf>
    <xf numFmtId="16" fontId="5" fillId="2" borderId="5" xfId="1" applyNumberFormat="1" applyFont="1" applyFill="1" applyBorder="1" applyAlignment="1">
      <alignment horizontal="center" vertical="center"/>
    </xf>
    <xf numFmtId="0" fontId="0" fillId="4" borderId="2" xfId="0" applyFill="1" applyBorder="1" applyAlignment="1">
      <alignment horizontal="center"/>
    </xf>
    <xf numFmtId="16" fontId="5" fillId="2" borderId="3" xfId="1" applyNumberFormat="1" applyFont="1" applyFill="1" applyBorder="1" applyAlignment="1">
      <alignment horizontal="center" vertical="center"/>
    </xf>
    <xf numFmtId="0" fontId="5" fillId="2" borderId="12" xfId="1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4" borderId="2" xfId="0" applyFill="1" applyBorder="1"/>
    <xf numFmtId="0" fontId="2" fillId="3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</cellXfs>
  <cellStyles count="3">
    <cellStyle name="Normal" xfId="0" builtinId="0"/>
    <cellStyle name="Normal 2" xfId="1" xr:uid="{00000000-0005-0000-0000-000001000000}"/>
    <cellStyle name="Normal 3" xfId="2" xr:uid="{9370E288-C7D5-4C11-A478-BA81180B4249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0</xdr:row>
      <xdr:rowOff>76201</xdr:rowOff>
    </xdr:from>
    <xdr:to>
      <xdr:col>1</xdr:col>
      <xdr:colOff>609600</xdr:colOff>
      <xdr:row>3</xdr:row>
      <xdr:rowOff>56660</xdr:rowOff>
    </xdr:to>
    <xdr:pic>
      <xdr:nvPicPr>
        <xdr:cNvPr id="2" name="1 Imagen" descr="escudo_logos_2012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2001" y="76201"/>
          <a:ext cx="609599" cy="7710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8"/>
  <sheetViews>
    <sheetView tabSelected="1" topLeftCell="A31" workbookViewId="0">
      <selection activeCell="B41" sqref="B41"/>
    </sheetView>
  </sheetViews>
  <sheetFormatPr baseColWidth="10" defaultRowHeight="15" x14ac:dyDescent="0.25"/>
  <cols>
    <col min="2" max="2" width="40.140625" customWidth="1"/>
    <col min="3" max="3" width="20.5703125" customWidth="1"/>
    <col min="4" max="4" width="16.85546875" customWidth="1"/>
    <col min="5" max="5" width="9.28515625" customWidth="1"/>
    <col min="11" max="12" width="11.42578125" customWidth="1"/>
  </cols>
  <sheetData>
    <row r="1" spans="1:12" ht="21" x14ac:dyDescent="0.35">
      <c r="C1" s="1" t="s">
        <v>23</v>
      </c>
      <c r="D1" s="1"/>
      <c r="E1" s="1"/>
      <c r="F1" s="1"/>
    </row>
    <row r="2" spans="1:12" ht="26.25" x14ac:dyDescent="0.4">
      <c r="C2" s="2" t="s">
        <v>5</v>
      </c>
      <c r="D2" s="2"/>
      <c r="E2" s="2"/>
      <c r="F2" s="2"/>
    </row>
    <row r="3" spans="1:12" x14ac:dyDescent="0.25">
      <c r="C3" s="14" t="s">
        <v>6</v>
      </c>
      <c r="D3" s="14"/>
      <c r="E3" s="14"/>
    </row>
    <row r="4" spans="1:12" ht="15.75" thickBot="1" x14ac:dyDescent="0.3">
      <c r="I4" s="13"/>
      <c r="J4" s="13"/>
    </row>
    <row r="5" spans="1:12" ht="15.75" thickBot="1" x14ac:dyDescent="0.3">
      <c r="A5" s="9" t="s">
        <v>0</v>
      </c>
      <c r="B5" s="7" t="s">
        <v>1</v>
      </c>
      <c r="C5" s="11" t="s">
        <v>17</v>
      </c>
      <c r="D5" s="11" t="s">
        <v>10</v>
      </c>
      <c r="E5" s="36" t="s">
        <v>11</v>
      </c>
      <c r="F5" s="17">
        <v>46321</v>
      </c>
      <c r="G5" s="11">
        <v>46335</v>
      </c>
      <c r="H5" s="11">
        <v>46356</v>
      </c>
      <c r="I5" s="12">
        <v>46377</v>
      </c>
      <c r="J5" s="12">
        <v>46040</v>
      </c>
      <c r="K5" s="16">
        <v>46075</v>
      </c>
      <c r="L5" s="10" t="s">
        <v>2</v>
      </c>
    </row>
    <row r="6" spans="1:12" x14ac:dyDescent="0.25">
      <c r="A6" s="6">
        <v>2</v>
      </c>
      <c r="B6" s="18" t="s">
        <v>26</v>
      </c>
      <c r="C6" s="19" t="s">
        <v>3</v>
      </c>
      <c r="D6" s="19" t="s">
        <v>12</v>
      </c>
      <c r="E6" s="39" t="s">
        <v>13</v>
      </c>
      <c r="F6" s="19">
        <v>577</v>
      </c>
      <c r="G6" s="19"/>
      <c r="H6" s="20">
        <v>572</v>
      </c>
      <c r="I6" s="20"/>
      <c r="J6" s="20">
        <v>567</v>
      </c>
      <c r="K6" s="20"/>
      <c r="L6" s="22">
        <f>SUM(LARGE(F6:K6,1),LARGE(F6:K6,2),LARGE(F6:K6,3))</f>
        <v>1716</v>
      </c>
    </row>
    <row r="7" spans="1:12" x14ac:dyDescent="0.25">
      <c r="A7" s="6">
        <v>1</v>
      </c>
      <c r="B7" t="s">
        <v>25</v>
      </c>
      <c r="C7" s="19" t="s">
        <v>3</v>
      </c>
      <c r="D7" s="19" t="s">
        <v>24</v>
      </c>
      <c r="E7" s="39" t="s">
        <v>13</v>
      </c>
      <c r="F7" s="20">
        <v>562</v>
      </c>
      <c r="G7" s="19"/>
      <c r="H7" s="20">
        <v>565</v>
      </c>
      <c r="I7" s="20"/>
      <c r="J7" s="20"/>
      <c r="K7" s="20"/>
      <c r="L7" s="22" t="e">
        <f t="shared" ref="L7:L8" si="0">SUM(LARGE(F7:K7,1),LARGE(F7:K7,2),LARGE(F7:K7,3))</f>
        <v>#NUM!</v>
      </c>
    </row>
    <row r="8" spans="1:12" x14ac:dyDescent="0.25">
      <c r="A8" s="6">
        <v>3</v>
      </c>
      <c r="B8" s="3"/>
      <c r="C8" s="4"/>
      <c r="D8" s="4"/>
      <c r="E8" s="40"/>
      <c r="F8" s="5"/>
      <c r="G8" s="4"/>
      <c r="H8" s="5"/>
      <c r="I8" s="5"/>
      <c r="J8" s="5"/>
      <c r="K8" s="5"/>
      <c r="L8" s="22" t="e">
        <f t="shared" si="0"/>
        <v>#NUM!</v>
      </c>
    </row>
    <row r="9" spans="1:12" x14ac:dyDescent="0.25">
      <c r="A9" s="6"/>
      <c r="B9" s="3"/>
      <c r="C9" s="4"/>
      <c r="D9" s="4"/>
      <c r="E9" s="40"/>
      <c r="F9" s="5"/>
      <c r="G9" s="4"/>
      <c r="H9" s="5"/>
      <c r="I9" s="5"/>
      <c r="J9" s="5"/>
      <c r="K9" s="5"/>
      <c r="L9" s="22"/>
    </row>
    <row r="10" spans="1:12" x14ac:dyDescent="0.25">
      <c r="A10" s="6"/>
      <c r="B10" s="15"/>
      <c r="C10" s="4"/>
      <c r="D10" s="4"/>
      <c r="E10" s="40"/>
      <c r="F10" s="5"/>
      <c r="G10" s="4"/>
      <c r="H10" s="5"/>
      <c r="I10" s="5"/>
      <c r="J10" s="5"/>
      <c r="K10" s="5"/>
      <c r="L10" s="22"/>
    </row>
    <row r="11" spans="1:12" x14ac:dyDescent="0.25">
      <c r="A11" s="6"/>
      <c r="B11" s="3"/>
      <c r="C11" s="5"/>
      <c r="D11" s="5"/>
      <c r="E11" s="41"/>
      <c r="F11" s="5"/>
      <c r="G11" s="4"/>
      <c r="H11" s="5"/>
      <c r="I11" s="5"/>
      <c r="J11" s="5"/>
      <c r="K11" s="5"/>
      <c r="L11" s="22"/>
    </row>
    <row r="12" spans="1:12" x14ac:dyDescent="0.25">
      <c r="A12" s="6"/>
      <c r="B12" s="3"/>
      <c r="C12" s="5"/>
      <c r="D12" s="5"/>
      <c r="E12" s="41"/>
      <c r="F12" s="5"/>
      <c r="G12" s="4"/>
      <c r="H12" s="5"/>
      <c r="I12" s="5"/>
      <c r="J12" s="5"/>
      <c r="K12" s="5"/>
      <c r="L12" s="22"/>
    </row>
    <row r="14" spans="1:12" ht="15.75" thickBot="1" x14ac:dyDescent="0.3"/>
    <row r="15" spans="1:12" ht="15.75" thickBot="1" x14ac:dyDescent="0.3">
      <c r="A15" s="9" t="s">
        <v>0</v>
      </c>
      <c r="B15" s="7" t="s">
        <v>1</v>
      </c>
      <c r="C15" s="11" t="s">
        <v>17</v>
      </c>
      <c r="D15" s="11" t="s">
        <v>10</v>
      </c>
      <c r="E15" s="36" t="s">
        <v>11</v>
      </c>
      <c r="F15" s="17">
        <v>46321</v>
      </c>
      <c r="G15" s="17">
        <v>46335</v>
      </c>
      <c r="H15" s="11">
        <v>46356</v>
      </c>
      <c r="I15" s="12">
        <v>46377</v>
      </c>
      <c r="J15" s="12">
        <v>46040</v>
      </c>
      <c r="K15" s="16">
        <v>46075</v>
      </c>
      <c r="L15" s="10" t="s">
        <v>2</v>
      </c>
    </row>
    <row r="16" spans="1:12" x14ac:dyDescent="0.25">
      <c r="A16" s="6">
        <v>1</v>
      </c>
      <c r="B16" s="18" t="s">
        <v>28</v>
      </c>
      <c r="C16" s="19" t="s">
        <v>4</v>
      </c>
      <c r="D16" s="19" t="s">
        <v>12</v>
      </c>
      <c r="E16" s="39" t="s">
        <v>13</v>
      </c>
      <c r="F16" s="19">
        <v>335</v>
      </c>
      <c r="G16" s="4">
        <v>156</v>
      </c>
      <c r="H16" s="19"/>
      <c r="I16" s="20">
        <v>54</v>
      </c>
      <c r="J16" s="20">
        <v>414</v>
      </c>
      <c r="K16" s="20"/>
      <c r="L16" s="22">
        <f>SUM(LARGE(F16:K16,1),LARGE(F16:K16,2),LARGE(F16:K16,3))</f>
        <v>905</v>
      </c>
    </row>
    <row r="17" spans="1:12" x14ac:dyDescent="0.25">
      <c r="A17" s="6">
        <v>2</v>
      </c>
      <c r="B17" s="3" t="s">
        <v>42</v>
      </c>
      <c r="C17" s="4" t="s">
        <v>4</v>
      </c>
      <c r="D17" s="4" t="s">
        <v>12</v>
      </c>
      <c r="E17" s="40" t="s">
        <v>14</v>
      </c>
      <c r="F17" s="4"/>
      <c r="G17" s="4">
        <v>120</v>
      </c>
      <c r="H17" s="4"/>
      <c r="I17" s="5"/>
      <c r="J17" s="5"/>
      <c r="K17" s="5"/>
      <c r="L17" s="22" t="e">
        <f t="shared" ref="L17:L22" si="1">SUM(LARGE(F17:K17,1),LARGE(F17:K17,2),LARGE(F17:K17,3))</f>
        <v>#NUM!</v>
      </c>
    </row>
    <row r="18" spans="1:12" x14ac:dyDescent="0.25">
      <c r="A18" s="6">
        <v>3</v>
      </c>
      <c r="B18" s="3" t="s">
        <v>55</v>
      </c>
      <c r="C18" s="4" t="s">
        <v>4</v>
      </c>
      <c r="D18" s="4" t="s">
        <v>15</v>
      </c>
      <c r="E18" s="40" t="s">
        <v>13</v>
      </c>
      <c r="F18" s="4"/>
      <c r="G18" s="4"/>
      <c r="H18" s="5"/>
      <c r="I18" s="5"/>
      <c r="J18" s="5">
        <v>460</v>
      </c>
      <c r="K18" s="5"/>
      <c r="L18" s="22" t="e">
        <f t="shared" ref="L18" si="2">SUM(LARGE(F18:K18,1),LARGE(F18:K18,2),LARGE(F18:K18,3))</f>
        <v>#NUM!</v>
      </c>
    </row>
    <row r="19" spans="1:12" ht="15.75" thickBot="1" x14ac:dyDescent="0.3"/>
    <row r="20" spans="1:12" ht="15.75" thickBot="1" x14ac:dyDescent="0.3">
      <c r="A20" s="9" t="s">
        <v>0</v>
      </c>
      <c r="B20" s="7" t="s">
        <v>1</v>
      </c>
      <c r="C20" s="11" t="s">
        <v>17</v>
      </c>
      <c r="D20" s="11" t="s">
        <v>10</v>
      </c>
      <c r="E20" s="36" t="s">
        <v>11</v>
      </c>
      <c r="F20" s="17">
        <v>46321</v>
      </c>
      <c r="G20" s="17">
        <v>46335</v>
      </c>
      <c r="H20" s="11">
        <v>46356</v>
      </c>
      <c r="I20" s="12">
        <v>46377</v>
      </c>
      <c r="J20" s="12">
        <v>46040</v>
      </c>
      <c r="K20" s="16">
        <v>46075</v>
      </c>
      <c r="L20" s="10" t="s">
        <v>2</v>
      </c>
    </row>
    <row r="21" spans="1:12" x14ac:dyDescent="0.25">
      <c r="A21" s="6">
        <v>1</v>
      </c>
      <c r="B21" s="3" t="s">
        <v>45</v>
      </c>
      <c r="C21" s="4" t="s">
        <v>4</v>
      </c>
      <c r="D21" s="4" t="s">
        <v>24</v>
      </c>
      <c r="E21" s="40" t="s">
        <v>13</v>
      </c>
      <c r="F21" s="5"/>
      <c r="G21" s="4"/>
      <c r="H21" s="5">
        <v>503</v>
      </c>
      <c r="I21" s="5"/>
      <c r="J21" s="5">
        <v>470</v>
      </c>
      <c r="K21" s="5">
        <v>473</v>
      </c>
      <c r="L21" s="22">
        <f t="shared" si="1"/>
        <v>1446</v>
      </c>
    </row>
    <row r="22" spans="1:12" x14ac:dyDescent="0.25">
      <c r="A22" s="6"/>
      <c r="B22" s="3"/>
      <c r="C22" s="4"/>
      <c r="D22" s="4"/>
      <c r="E22" s="40"/>
      <c r="F22" s="4"/>
      <c r="G22" s="4"/>
      <c r="H22" s="5"/>
      <c r="I22" s="5"/>
      <c r="J22" s="5"/>
      <c r="K22" s="5"/>
      <c r="L22" s="22" t="e">
        <f t="shared" si="1"/>
        <v>#NUM!</v>
      </c>
    </row>
    <row r="23" spans="1:12" x14ac:dyDescent="0.25">
      <c r="A23" s="6"/>
      <c r="B23" s="5"/>
      <c r="C23" s="5"/>
      <c r="D23" s="5"/>
      <c r="E23" s="5"/>
      <c r="F23" s="5"/>
      <c r="G23" s="5"/>
      <c r="H23" s="5"/>
      <c r="I23" s="5"/>
      <c r="J23" s="5"/>
      <c r="K23" s="5"/>
      <c r="L23" s="22"/>
    </row>
    <row r="25" spans="1:12" ht="15.75" thickBot="1" x14ac:dyDescent="0.3"/>
    <row r="26" spans="1:12" ht="15.75" thickBot="1" x14ac:dyDescent="0.3">
      <c r="A26" s="9" t="s">
        <v>0</v>
      </c>
      <c r="B26" s="7" t="s">
        <v>1</v>
      </c>
      <c r="C26" s="11" t="s">
        <v>17</v>
      </c>
      <c r="D26" s="11" t="s">
        <v>10</v>
      </c>
      <c r="E26" s="36" t="s">
        <v>11</v>
      </c>
      <c r="F26" s="17">
        <v>46321</v>
      </c>
      <c r="G26" s="17">
        <v>46335</v>
      </c>
      <c r="H26" s="11">
        <v>46356</v>
      </c>
      <c r="I26" s="12">
        <v>46377</v>
      </c>
      <c r="J26" s="12">
        <v>46040</v>
      </c>
      <c r="K26" s="42">
        <v>46075</v>
      </c>
      <c r="L26" s="10" t="s">
        <v>2</v>
      </c>
    </row>
    <row r="27" spans="1:12" x14ac:dyDescent="0.25">
      <c r="A27" s="6">
        <v>1</v>
      </c>
      <c r="B27" s="3" t="s">
        <v>53</v>
      </c>
      <c r="C27" s="4" t="s">
        <v>4</v>
      </c>
      <c r="D27" s="4" t="s">
        <v>16</v>
      </c>
      <c r="E27" s="40" t="s">
        <v>13</v>
      </c>
      <c r="F27" s="4"/>
      <c r="G27" s="4"/>
      <c r="H27" s="5"/>
      <c r="I27" s="5"/>
      <c r="J27" s="5">
        <v>462</v>
      </c>
      <c r="K27" s="5"/>
      <c r="L27" s="22" t="e">
        <f>SUM(LARGE(F27:K27,1),LARGE(F27:K27,2),LARGE(F27:K27,3))</f>
        <v>#NUM!</v>
      </c>
    </row>
    <row r="28" spans="1:12" x14ac:dyDescent="0.25">
      <c r="A28" s="6">
        <v>2</v>
      </c>
      <c r="B28" s="3" t="s">
        <v>36</v>
      </c>
      <c r="C28" s="4" t="s">
        <v>4</v>
      </c>
      <c r="D28" s="4" t="s">
        <v>16</v>
      </c>
      <c r="E28" s="40" t="s">
        <v>13</v>
      </c>
      <c r="F28" s="4"/>
      <c r="G28" s="4"/>
      <c r="H28" s="5"/>
      <c r="I28" s="5">
        <v>137</v>
      </c>
      <c r="J28" s="5"/>
      <c r="K28" s="5">
        <v>149</v>
      </c>
      <c r="L28" s="22" t="e">
        <f>SUM(LARGE(J28:K28,1),LARGE(J28:K28,2),LARGE(J28:K28,3),LARGE(J28:K28,4),LARGE(J28:K28,5))</f>
        <v>#NUM!</v>
      </c>
    </row>
    <row r="29" spans="1:12" x14ac:dyDescent="0.25">
      <c r="A29" s="6">
        <v>3</v>
      </c>
      <c r="B29" s="18" t="s">
        <v>51</v>
      </c>
      <c r="C29" s="4" t="s">
        <v>4</v>
      </c>
      <c r="D29" s="4" t="s">
        <v>16</v>
      </c>
      <c r="E29" s="40" t="s">
        <v>14</v>
      </c>
      <c r="F29" s="5"/>
      <c r="G29" s="4"/>
      <c r="H29" s="5"/>
      <c r="I29" s="5">
        <v>46</v>
      </c>
      <c r="J29" s="5"/>
      <c r="K29" s="5">
        <v>101</v>
      </c>
      <c r="L29" s="22" t="e">
        <f>SUM(LARGE(J29:K29,1),LARGE(J29:K29,2),LARGE(J29:K29,3),LARGE(J29:K29,4),LARGE(J29:K29,5))</f>
        <v>#NUM!</v>
      </c>
    </row>
    <row r="30" spans="1:12" x14ac:dyDescent="0.25">
      <c r="A30" s="6"/>
      <c r="B30" s="3"/>
      <c r="C30" s="4"/>
      <c r="D30" s="4"/>
      <c r="E30" s="40"/>
      <c r="F30" s="4"/>
      <c r="G30" s="4"/>
      <c r="H30" s="5"/>
      <c r="I30" s="5"/>
      <c r="J30" s="5"/>
      <c r="K30" s="5"/>
      <c r="L30" s="22"/>
    </row>
    <row r="31" spans="1:12" x14ac:dyDescent="0.25">
      <c r="A31" s="23"/>
      <c r="C31" s="24"/>
      <c r="D31" s="24"/>
      <c r="E31" s="24"/>
      <c r="F31" s="24"/>
      <c r="G31" s="24"/>
      <c r="H31" s="13"/>
      <c r="I31" s="13"/>
      <c r="J31" s="13"/>
      <c r="K31" s="13"/>
      <c r="L31" s="25"/>
    </row>
    <row r="32" spans="1:12" ht="15.75" thickBot="1" x14ac:dyDescent="0.3">
      <c r="A32" s="23"/>
      <c r="C32" s="24"/>
      <c r="D32" s="24"/>
      <c r="E32" s="24"/>
      <c r="F32" s="24"/>
      <c r="G32" s="24"/>
      <c r="H32" s="13"/>
      <c r="I32" s="13"/>
      <c r="J32" s="13"/>
      <c r="K32" s="13"/>
      <c r="L32" s="25"/>
    </row>
    <row r="33" spans="1:12" ht="15.75" thickBot="1" x14ac:dyDescent="0.3">
      <c r="A33" s="9" t="s">
        <v>0</v>
      </c>
      <c r="B33" s="7" t="s">
        <v>1</v>
      </c>
      <c r="C33" s="11" t="s">
        <v>17</v>
      </c>
      <c r="D33" s="11" t="s">
        <v>10</v>
      </c>
      <c r="E33" s="37" t="s">
        <v>11</v>
      </c>
      <c r="F33" s="44">
        <v>46321</v>
      </c>
      <c r="G33" s="11">
        <v>46335</v>
      </c>
      <c r="H33" s="11">
        <v>46356</v>
      </c>
      <c r="I33" s="12">
        <v>46377</v>
      </c>
      <c r="J33" s="12">
        <v>46040</v>
      </c>
      <c r="K33" s="42">
        <v>46075</v>
      </c>
      <c r="L33" s="45" t="s">
        <v>2</v>
      </c>
    </row>
    <row r="34" spans="1:12" x14ac:dyDescent="0.25">
      <c r="A34" s="46">
        <v>1</v>
      </c>
      <c r="B34" s="47" t="s">
        <v>29</v>
      </c>
      <c r="C34" s="43" t="s">
        <v>7</v>
      </c>
      <c r="D34" s="43" t="s">
        <v>24</v>
      </c>
      <c r="E34" s="43" t="s">
        <v>13</v>
      </c>
      <c r="F34" s="43">
        <v>499</v>
      </c>
      <c r="G34" s="43">
        <v>166</v>
      </c>
      <c r="H34" s="21"/>
      <c r="I34" s="21"/>
      <c r="J34" s="21">
        <v>498</v>
      </c>
      <c r="K34" s="21"/>
      <c r="L34" s="22">
        <f>SUM(LARGE(F34:K34,1),LARGE(F34:K34,2),LARGE(F34:K34,3))</f>
        <v>1163</v>
      </c>
    </row>
    <row r="35" spans="1:12" x14ac:dyDescent="0.25">
      <c r="A35" s="6">
        <v>2</v>
      </c>
      <c r="B35" s="18" t="s">
        <v>34</v>
      </c>
      <c r="C35" s="19" t="s">
        <v>7</v>
      </c>
      <c r="D35" s="19" t="s">
        <v>12</v>
      </c>
      <c r="E35" s="19" t="s">
        <v>13</v>
      </c>
      <c r="F35" s="19"/>
      <c r="G35" s="19">
        <v>208</v>
      </c>
      <c r="H35" s="20"/>
      <c r="I35" s="20"/>
      <c r="J35" s="20"/>
      <c r="K35" s="20"/>
      <c r="L35" s="22" t="e">
        <f t="shared" ref="L35:L46" si="3">SUM(LARGE(F35:K35,1),LARGE(F35:K35,2),LARGE(F35:K35,3))</f>
        <v>#NUM!</v>
      </c>
    </row>
    <row r="36" spans="1:12" x14ac:dyDescent="0.25">
      <c r="A36" s="6">
        <v>3</v>
      </c>
      <c r="B36" s="18" t="s">
        <v>35</v>
      </c>
      <c r="C36" s="19" t="s">
        <v>7</v>
      </c>
      <c r="D36" s="19" t="s">
        <v>24</v>
      </c>
      <c r="E36" s="19" t="s">
        <v>13</v>
      </c>
      <c r="F36" s="19"/>
      <c r="G36" s="19">
        <v>264</v>
      </c>
      <c r="H36" s="20"/>
      <c r="I36" s="20">
        <v>192</v>
      </c>
      <c r="J36" s="20"/>
      <c r="K36" s="20"/>
      <c r="L36" s="22" t="e">
        <f t="shared" si="3"/>
        <v>#NUM!</v>
      </c>
    </row>
    <row r="37" spans="1:12" x14ac:dyDescent="0.25">
      <c r="A37" s="6">
        <v>4</v>
      </c>
      <c r="B37" s="18" t="s">
        <v>36</v>
      </c>
      <c r="C37" s="19" t="s">
        <v>7</v>
      </c>
      <c r="D37" s="19" t="s">
        <v>12</v>
      </c>
      <c r="E37" s="19" t="s">
        <v>13</v>
      </c>
      <c r="F37" s="19"/>
      <c r="G37" s="19">
        <v>201</v>
      </c>
      <c r="H37" s="20"/>
      <c r="I37" s="20"/>
      <c r="J37" s="20"/>
      <c r="K37" s="20"/>
      <c r="L37" s="22" t="e">
        <f t="shared" si="3"/>
        <v>#NUM!</v>
      </c>
    </row>
    <row r="38" spans="1:12" x14ac:dyDescent="0.25">
      <c r="A38" s="6">
        <v>5</v>
      </c>
      <c r="B38" s="3" t="s">
        <v>43</v>
      </c>
      <c r="C38" s="19" t="s">
        <v>44</v>
      </c>
      <c r="D38" s="19" t="s">
        <v>12</v>
      </c>
      <c r="E38" s="39" t="s">
        <v>14</v>
      </c>
      <c r="F38" s="4"/>
      <c r="G38" s="4">
        <v>197</v>
      </c>
      <c r="H38" s="5"/>
      <c r="I38" s="5"/>
      <c r="J38" s="5">
        <v>329</v>
      </c>
      <c r="K38" s="5"/>
      <c r="L38" s="22" t="e">
        <f t="shared" si="3"/>
        <v>#NUM!</v>
      </c>
    </row>
    <row r="39" spans="1:12" x14ac:dyDescent="0.25">
      <c r="A39" s="6">
        <v>6</v>
      </c>
      <c r="B39" s="3" t="s">
        <v>38</v>
      </c>
      <c r="C39" s="4" t="s">
        <v>7</v>
      </c>
      <c r="D39" s="4" t="s">
        <v>12</v>
      </c>
      <c r="E39" s="4" t="s">
        <v>13</v>
      </c>
      <c r="F39" s="4"/>
      <c r="G39" s="4">
        <v>99</v>
      </c>
      <c r="H39" s="5"/>
      <c r="I39" s="5">
        <v>119</v>
      </c>
      <c r="J39" s="5"/>
      <c r="K39" s="5"/>
      <c r="L39" s="22" t="e">
        <f t="shared" si="3"/>
        <v>#NUM!</v>
      </c>
    </row>
    <row r="40" spans="1:12" x14ac:dyDescent="0.25">
      <c r="A40" s="6">
        <v>7</v>
      </c>
      <c r="B40" s="3" t="s">
        <v>56</v>
      </c>
      <c r="C40" s="4" t="s">
        <v>7</v>
      </c>
      <c r="D40" s="4" t="s">
        <v>12</v>
      </c>
      <c r="E40" s="4" t="s">
        <v>14</v>
      </c>
      <c r="F40" s="4"/>
      <c r="G40" s="4">
        <v>107</v>
      </c>
      <c r="H40" s="5"/>
      <c r="I40" s="5"/>
      <c r="J40" s="5"/>
      <c r="K40" s="5"/>
      <c r="L40" s="22" t="e">
        <f t="shared" si="3"/>
        <v>#NUM!</v>
      </c>
    </row>
    <row r="41" spans="1:12" x14ac:dyDescent="0.25">
      <c r="A41" s="6">
        <v>8</v>
      </c>
      <c r="B41" s="3" t="s">
        <v>25</v>
      </c>
      <c r="C41" s="4" t="s">
        <v>7</v>
      </c>
      <c r="D41" s="4" t="s">
        <v>12</v>
      </c>
      <c r="E41" s="4" t="s">
        <v>13</v>
      </c>
      <c r="F41" s="4"/>
      <c r="G41" s="4">
        <v>56</v>
      </c>
      <c r="H41" s="5"/>
      <c r="I41" s="5"/>
      <c r="J41" s="5"/>
      <c r="K41" s="5"/>
      <c r="L41" s="22" t="e">
        <f t="shared" si="3"/>
        <v>#NUM!</v>
      </c>
    </row>
    <row r="42" spans="1:12" x14ac:dyDescent="0.25">
      <c r="A42" s="6">
        <v>9</v>
      </c>
      <c r="B42" s="3" t="s">
        <v>39</v>
      </c>
      <c r="C42" s="4" t="s">
        <v>7</v>
      </c>
      <c r="D42" s="4" t="s">
        <v>12</v>
      </c>
      <c r="E42" s="4" t="s">
        <v>13</v>
      </c>
      <c r="F42" s="4"/>
      <c r="G42" s="4">
        <v>157</v>
      </c>
      <c r="H42" s="5"/>
      <c r="I42" s="5"/>
      <c r="J42" s="5"/>
      <c r="K42" s="5"/>
      <c r="L42" s="22" t="e">
        <f t="shared" si="3"/>
        <v>#NUM!</v>
      </c>
    </row>
    <row r="43" spans="1:12" x14ac:dyDescent="0.25">
      <c r="A43" s="6">
        <v>10</v>
      </c>
      <c r="B43" s="3" t="s">
        <v>49</v>
      </c>
      <c r="C43" s="4" t="s">
        <v>7</v>
      </c>
      <c r="D43" s="4" t="s">
        <v>12</v>
      </c>
      <c r="E43" s="4" t="s">
        <v>14</v>
      </c>
      <c r="F43" s="4"/>
      <c r="G43" s="4"/>
      <c r="H43" s="5"/>
      <c r="I43" s="5">
        <v>113</v>
      </c>
      <c r="J43" s="5"/>
      <c r="K43" s="5"/>
      <c r="L43" s="22" t="e">
        <f t="shared" si="3"/>
        <v>#NUM!</v>
      </c>
    </row>
    <row r="44" spans="1:12" x14ac:dyDescent="0.25">
      <c r="A44" s="6">
        <v>11</v>
      </c>
      <c r="B44" s="3" t="s">
        <v>50</v>
      </c>
      <c r="C44" s="4" t="s">
        <v>7</v>
      </c>
      <c r="D44" s="4" t="s">
        <v>24</v>
      </c>
      <c r="E44" s="4" t="s">
        <v>13</v>
      </c>
      <c r="F44" s="4"/>
      <c r="G44" s="4"/>
      <c r="H44" s="5"/>
      <c r="I44" s="5">
        <v>186</v>
      </c>
      <c r="J44" s="5"/>
      <c r="K44" s="5"/>
      <c r="L44" s="22" t="e">
        <f t="shared" si="3"/>
        <v>#NUM!</v>
      </c>
    </row>
    <row r="45" spans="1:12" x14ac:dyDescent="0.25">
      <c r="A45" s="6">
        <v>12</v>
      </c>
      <c r="B45" s="3" t="s">
        <v>52</v>
      </c>
      <c r="C45" s="4" t="s">
        <v>7</v>
      </c>
      <c r="D45" s="4" t="s">
        <v>12</v>
      </c>
      <c r="E45" s="4" t="s">
        <v>13</v>
      </c>
      <c r="F45" s="4"/>
      <c r="G45" s="4"/>
      <c r="H45" s="5"/>
      <c r="I45" s="5">
        <v>73</v>
      </c>
      <c r="J45" s="5"/>
      <c r="K45" s="5"/>
      <c r="L45" s="22" t="e">
        <f t="shared" si="3"/>
        <v>#NUM!</v>
      </c>
    </row>
    <row r="46" spans="1:12" x14ac:dyDescent="0.25">
      <c r="A46" s="6">
        <v>13</v>
      </c>
      <c r="B46" s="3" t="s">
        <v>54</v>
      </c>
      <c r="C46" s="4" t="s">
        <v>7</v>
      </c>
      <c r="D46" s="4" t="s">
        <v>24</v>
      </c>
      <c r="E46" s="4" t="s">
        <v>13</v>
      </c>
      <c r="F46" s="4"/>
      <c r="G46" s="4"/>
      <c r="H46" s="5"/>
      <c r="I46" s="5"/>
      <c r="J46" s="5">
        <v>449</v>
      </c>
      <c r="K46" s="5"/>
      <c r="L46" s="22" t="e">
        <f t="shared" si="3"/>
        <v>#NUM!</v>
      </c>
    </row>
    <row r="47" spans="1:12" ht="15.75" thickBot="1" x14ac:dyDescent="0.3"/>
    <row r="48" spans="1:12" ht="15.75" thickBot="1" x14ac:dyDescent="0.3">
      <c r="A48" s="9" t="s">
        <v>0</v>
      </c>
      <c r="B48" s="7" t="s">
        <v>1</v>
      </c>
      <c r="C48" s="11" t="s">
        <v>17</v>
      </c>
      <c r="D48" s="11" t="s">
        <v>10</v>
      </c>
      <c r="E48" s="37" t="s">
        <v>11</v>
      </c>
      <c r="F48" s="17">
        <v>46321</v>
      </c>
      <c r="G48" s="11">
        <v>46335</v>
      </c>
      <c r="H48" s="11">
        <v>46356</v>
      </c>
      <c r="I48" s="12">
        <v>46377</v>
      </c>
      <c r="J48" s="12">
        <v>46040</v>
      </c>
      <c r="K48" s="16">
        <v>46075</v>
      </c>
      <c r="L48" s="10" t="s">
        <v>2</v>
      </c>
    </row>
    <row r="49" spans="1:12" x14ac:dyDescent="0.25">
      <c r="A49" s="6">
        <v>1</v>
      </c>
      <c r="B49" s="18" t="s">
        <v>46</v>
      </c>
      <c r="C49" s="19" t="s">
        <v>4</v>
      </c>
      <c r="D49" s="19" t="s">
        <v>18</v>
      </c>
      <c r="E49" s="19" t="s">
        <v>14</v>
      </c>
      <c r="F49" s="19"/>
      <c r="G49" s="19">
        <v>282</v>
      </c>
      <c r="H49" s="20"/>
      <c r="I49" s="20">
        <v>282</v>
      </c>
      <c r="J49" s="20"/>
      <c r="K49" s="20"/>
      <c r="L49" s="22" t="e">
        <f>SUM(LARGE(F49:K49,1),LARGE(F49:K49,2),LARGE(F49:K49,3))</f>
        <v>#NUM!</v>
      </c>
    </row>
    <row r="50" spans="1:12" x14ac:dyDescent="0.25">
      <c r="A50" s="6">
        <v>2</v>
      </c>
      <c r="B50" s="38"/>
      <c r="C50" s="19"/>
      <c r="D50" s="19"/>
      <c r="E50" s="19"/>
      <c r="F50" s="19"/>
      <c r="G50" s="19"/>
      <c r="H50" s="20"/>
      <c r="I50" s="20"/>
      <c r="J50" s="20"/>
      <c r="K50" s="20"/>
      <c r="L50" s="22" t="e">
        <f t="shared" ref="L50" si="4">SUM(LARGE(F50:K50,1),LARGE(F50:K50,2),LARGE(F50:K50,3))</f>
        <v>#NUM!</v>
      </c>
    </row>
    <row r="51" spans="1:12" x14ac:dyDescent="0.25">
      <c r="A51" s="6"/>
      <c r="B51" s="18"/>
      <c r="C51" s="19"/>
      <c r="D51" s="19"/>
      <c r="E51" s="19"/>
      <c r="F51" s="19"/>
      <c r="G51" s="19"/>
      <c r="H51" s="20"/>
      <c r="I51" s="20"/>
      <c r="J51" s="20"/>
      <c r="K51" s="20"/>
      <c r="L51" s="22"/>
    </row>
    <row r="52" spans="1:12" x14ac:dyDescent="0.25">
      <c r="A52" s="6"/>
      <c r="B52" s="3"/>
      <c r="C52" s="4"/>
      <c r="D52" s="4"/>
      <c r="E52" s="4"/>
      <c r="F52" s="4"/>
      <c r="G52" s="4"/>
      <c r="H52" s="5"/>
      <c r="I52" s="5"/>
      <c r="J52" s="5"/>
      <c r="K52" s="5"/>
      <c r="L52" s="22"/>
    </row>
    <row r="53" spans="1:12" x14ac:dyDescent="0.25">
      <c r="A53" s="23"/>
      <c r="C53" s="24"/>
      <c r="D53" s="24"/>
      <c r="E53" s="24"/>
      <c r="F53" s="24"/>
      <c r="G53" s="24"/>
      <c r="H53" s="13"/>
      <c r="I53" s="13"/>
      <c r="J53" s="13"/>
      <c r="K53" s="13"/>
      <c r="L53" s="25"/>
    </row>
    <row r="54" spans="1:12" ht="15.75" thickBot="1" x14ac:dyDescent="0.3">
      <c r="A54" s="23"/>
      <c r="C54" s="24"/>
      <c r="D54" s="24"/>
      <c r="E54" s="24"/>
      <c r="F54" s="24"/>
      <c r="G54" s="24"/>
      <c r="H54" s="13"/>
      <c r="I54" s="13"/>
      <c r="J54" s="13"/>
      <c r="K54" s="13"/>
      <c r="L54" s="25"/>
    </row>
    <row r="55" spans="1:12" ht="15.75" thickBot="1" x14ac:dyDescent="0.3">
      <c r="A55" s="9" t="s">
        <v>0</v>
      </c>
      <c r="B55" s="7" t="s">
        <v>1</v>
      </c>
      <c r="C55" s="11" t="s">
        <v>17</v>
      </c>
      <c r="D55" s="11" t="s">
        <v>19</v>
      </c>
      <c r="E55" s="37" t="s">
        <v>11</v>
      </c>
      <c r="F55" s="17">
        <v>46321</v>
      </c>
      <c r="G55" s="11">
        <v>46335</v>
      </c>
      <c r="H55" s="11">
        <v>46356</v>
      </c>
      <c r="I55" s="12">
        <v>46377</v>
      </c>
      <c r="J55" s="12">
        <v>46040</v>
      </c>
      <c r="K55" s="16">
        <v>46075</v>
      </c>
      <c r="L55" s="10" t="s">
        <v>2</v>
      </c>
    </row>
    <row r="56" spans="1:12" x14ac:dyDescent="0.25">
      <c r="A56" s="6">
        <v>1</v>
      </c>
      <c r="B56" s="38" t="s">
        <v>27</v>
      </c>
      <c r="C56" s="19" t="s">
        <v>20</v>
      </c>
      <c r="D56" s="19" t="s">
        <v>48</v>
      </c>
      <c r="E56" s="19" t="s">
        <v>13</v>
      </c>
      <c r="F56" s="19">
        <v>559</v>
      </c>
      <c r="G56" s="19">
        <v>524</v>
      </c>
      <c r="H56" s="20">
        <v>535</v>
      </c>
      <c r="I56" s="20">
        <v>524</v>
      </c>
      <c r="J56" s="20"/>
      <c r="K56" s="20"/>
      <c r="L56" s="22">
        <f>SUM(LARGE(F56:K56,1),LARGE(F56:K56,2),LARGE(F56:K56,3))</f>
        <v>1618</v>
      </c>
    </row>
    <row r="57" spans="1:12" x14ac:dyDescent="0.25">
      <c r="A57" s="6">
        <v>2</v>
      </c>
      <c r="B57" s="18"/>
      <c r="C57" s="19"/>
      <c r="D57" s="19"/>
      <c r="E57" s="19"/>
      <c r="F57" s="19"/>
      <c r="G57" s="19"/>
      <c r="H57" s="20"/>
      <c r="I57" s="20"/>
      <c r="J57" s="20"/>
      <c r="K57" s="20"/>
      <c r="L57" s="22" t="e">
        <f t="shared" ref="L57:L58" si="5">SUM(LARGE(F57:K57,1),LARGE(F57:K57,2),LARGE(F57:K57,3))</f>
        <v>#NUM!</v>
      </c>
    </row>
    <row r="58" spans="1:12" x14ac:dyDescent="0.25">
      <c r="A58" s="6">
        <v>3</v>
      </c>
      <c r="B58" s="3"/>
      <c r="C58" s="19"/>
      <c r="D58" s="19"/>
      <c r="E58" s="19"/>
      <c r="F58" s="4"/>
      <c r="G58" s="4"/>
      <c r="H58" s="5"/>
      <c r="I58" s="5"/>
      <c r="J58" s="5"/>
      <c r="K58" s="5"/>
      <c r="L58" s="22" t="e">
        <f t="shared" si="5"/>
        <v>#NUM!</v>
      </c>
    </row>
    <row r="59" spans="1:12" x14ac:dyDescent="0.25">
      <c r="A59" s="6">
        <v>4</v>
      </c>
      <c r="B59" s="3"/>
      <c r="C59" s="4"/>
      <c r="D59" s="4"/>
      <c r="E59" s="4"/>
      <c r="F59" s="4"/>
      <c r="G59" s="4"/>
      <c r="H59" s="5"/>
      <c r="I59" s="5"/>
      <c r="J59" s="5"/>
      <c r="K59" s="5"/>
      <c r="L59" s="8"/>
    </row>
    <row r="60" spans="1:12" x14ac:dyDescent="0.25">
      <c r="A60" s="23"/>
      <c r="C60" s="24"/>
      <c r="D60" s="24"/>
      <c r="E60" s="24"/>
      <c r="F60" s="24"/>
      <c r="G60" s="24"/>
      <c r="H60" s="13"/>
      <c r="I60" s="13"/>
      <c r="J60" s="13"/>
      <c r="K60" s="13"/>
      <c r="L60" s="25"/>
    </row>
    <row r="61" spans="1:12" ht="15.75" thickBot="1" x14ac:dyDescent="0.3"/>
    <row r="62" spans="1:12" ht="15.75" thickBot="1" x14ac:dyDescent="0.3">
      <c r="A62" s="9" t="s">
        <v>0</v>
      </c>
      <c r="B62" s="7" t="s">
        <v>1</v>
      </c>
      <c r="C62" s="11" t="s">
        <v>17</v>
      </c>
      <c r="D62" s="11" t="s">
        <v>19</v>
      </c>
      <c r="E62" s="37" t="s">
        <v>11</v>
      </c>
      <c r="F62" s="17">
        <v>46321</v>
      </c>
      <c r="G62" s="11">
        <v>46335</v>
      </c>
      <c r="H62" s="11">
        <v>46356</v>
      </c>
      <c r="I62" s="12">
        <v>46377</v>
      </c>
      <c r="J62" s="12">
        <v>46040</v>
      </c>
      <c r="K62" s="16">
        <v>46075</v>
      </c>
      <c r="L62" s="10" t="s">
        <v>2</v>
      </c>
    </row>
    <row r="63" spans="1:12" x14ac:dyDescent="0.25">
      <c r="A63" s="6">
        <v>1</v>
      </c>
      <c r="B63" s="18" t="s">
        <v>47</v>
      </c>
      <c r="C63" s="19" t="s">
        <v>4</v>
      </c>
      <c r="D63" s="19" t="s">
        <v>21</v>
      </c>
      <c r="E63" s="19"/>
      <c r="F63" s="19"/>
      <c r="G63" s="19">
        <v>496</v>
      </c>
      <c r="H63" s="20"/>
      <c r="I63" s="20">
        <v>496</v>
      </c>
      <c r="J63" s="20">
        <v>462</v>
      </c>
      <c r="K63" s="20"/>
      <c r="L63" s="8">
        <f>SUM(LARGE(F63:K63,1),LARGE(F63:K63,2),LARGE(F63:K63,3))</f>
        <v>1454</v>
      </c>
    </row>
    <row r="64" spans="1:12" x14ac:dyDescent="0.25">
      <c r="A64" s="6">
        <v>2</v>
      </c>
      <c r="B64" s="3" t="s">
        <v>30</v>
      </c>
      <c r="C64" s="4" t="s">
        <v>4</v>
      </c>
      <c r="D64" s="4" t="s">
        <v>21</v>
      </c>
      <c r="E64" s="4" t="s">
        <v>13</v>
      </c>
      <c r="F64" s="4">
        <v>462</v>
      </c>
      <c r="G64" s="4"/>
      <c r="H64" s="5"/>
      <c r="I64" s="5"/>
      <c r="J64" s="5"/>
      <c r="K64" s="5"/>
      <c r="L64" s="8" t="e">
        <f>SUM(LARGE(F64:K64,1),LARGE(F64:K64,2),LARGE(F64:K64,3))</f>
        <v>#NUM!</v>
      </c>
    </row>
    <row r="65" spans="1:12" x14ac:dyDescent="0.25">
      <c r="A65" s="6">
        <v>3</v>
      </c>
      <c r="B65" s="18" t="s">
        <v>9</v>
      </c>
      <c r="C65" s="19" t="s">
        <v>4</v>
      </c>
      <c r="D65" s="19" t="s">
        <v>21</v>
      </c>
      <c r="E65" s="19" t="s">
        <v>14</v>
      </c>
      <c r="F65" s="19"/>
      <c r="G65" s="19">
        <v>228</v>
      </c>
      <c r="H65" s="20"/>
      <c r="I65" s="20"/>
      <c r="J65" s="20"/>
      <c r="K65" s="20"/>
      <c r="L65" s="8" t="e">
        <f>SUM(LARGE(F65:K65,1),LARGE(F65:K65,2),LARGE(F65:K65,3))</f>
        <v>#NUM!</v>
      </c>
    </row>
    <row r="66" spans="1:12" x14ac:dyDescent="0.25">
      <c r="A66" s="6"/>
      <c r="B66" s="18"/>
      <c r="C66" s="19"/>
      <c r="D66" s="19"/>
      <c r="E66" s="19"/>
      <c r="F66" s="19"/>
      <c r="G66" s="19"/>
      <c r="H66" s="20"/>
      <c r="I66" s="20"/>
      <c r="J66" s="20"/>
      <c r="K66" s="20"/>
      <c r="L66" s="8"/>
    </row>
    <row r="67" spans="1:12" x14ac:dyDescent="0.25">
      <c r="A67" s="6"/>
      <c r="B67" s="18"/>
      <c r="C67" s="19"/>
      <c r="D67" s="19"/>
      <c r="E67" s="19"/>
      <c r="F67" s="19"/>
      <c r="G67" s="19"/>
      <c r="H67" s="20"/>
      <c r="I67" s="20"/>
      <c r="J67" s="20"/>
      <c r="K67" s="20"/>
      <c r="L67" s="8"/>
    </row>
    <row r="68" spans="1:12" x14ac:dyDescent="0.25">
      <c r="A68" s="6"/>
      <c r="B68" s="18"/>
      <c r="C68" s="19"/>
      <c r="D68" s="19"/>
      <c r="E68" s="19"/>
      <c r="F68" s="19"/>
      <c r="G68" s="19"/>
      <c r="H68" s="20"/>
      <c r="I68" s="20"/>
      <c r="J68" s="20"/>
      <c r="K68" s="20"/>
      <c r="L68" s="22"/>
    </row>
    <row r="69" spans="1:12" ht="15.75" thickBot="1" x14ac:dyDescent="0.3">
      <c r="A69" s="23"/>
      <c r="C69" s="24"/>
      <c r="D69" s="24"/>
      <c r="E69" s="24"/>
      <c r="F69" s="24"/>
      <c r="G69" s="24"/>
      <c r="H69" s="13"/>
      <c r="I69" s="13"/>
      <c r="J69" s="13"/>
      <c r="K69" s="13"/>
      <c r="L69" s="25"/>
    </row>
    <row r="70" spans="1:12" ht="15.75" thickBot="1" x14ac:dyDescent="0.3">
      <c r="A70" s="9" t="s">
        <v>0</v>
      </c>
      <c r="B70" s="7" t="s">
        <v>1</v>
      </c>
      <c r="C70" s="11" t="s">
        <v>17</v>
      </c>
      <c r="D70" s="11" t="s">
        <v>10</v>
      </c>
      <c r="E70" s="37" t="s">
        <v>11</v>
      </c>
      <c r="F70" s="17">
        <v>46321</v>
      </c>
      <c r="G70" s="11">
        <v>46335</v>
      </c>
      <c r="H70" s="11">
        <v>46356</v>
      </c>
      <c r="I70" s="12">
        <v>46377</v>
      </c>
      <c r="J70" s="12">
        <v>46040</v>
      </c>
      <c r="K70" s="16">
        <v>46075</v>
      </c>
      <c r="L70" s="10" t="s">
        <v>2</v>
      </c>
    </row>
    <row r="71" spans="1:12" x14ac:dyDescent="0.25">
      <c r="A71" s="6">
        <v>1</v>
      </c>
      <c r="B71" s="3" t="s">
        <v>37</v>
      </c>
      <c r="C71" s="4" t="s">
        <v>7</v>
      </c>
      <c r="D71" s="4" t="s">
        <v>31</v>
      </c>
      <c r="E71" s="4" t="s">
        <v>13</v>
      </c>
      <c r="F71" s="4"/>
      <c r="G71" s="4">
        <v>23</v>
      </c>
      <c r="H71" s="5">
        <v>361</v>
      </c>
      <c r="I71" s="5"/>
      <c r="J71" s="5"/>
      <c r="K71" s="5">
        <v>33</v>
      </c>
      <c r="L71" s="22">
        <f>SUM(LARGE(F71:K71,1),LARGE(F71:K71,2),LARGE(F71:K71,3))</f>
        <v>417</v>
      </c>
    </row>
    <row r="72" spans="1:12" x14ac:dyDescent="0.25">
      <c r="A72" s="6">
        <v>2</v>
      </c>
      <c r="B72" s="3" t="s">
        <v>32</v>
      </c>
      <c r="C72" s="4" t="s">
        <v>7</v>
      </c>
      <c r="D72" s="4" t="s">
        <v>31</v>
      </c>
      <c r="E72" s="4" t="s">
        <v>13</v>
      </c>
      <c r="F72" s="4"/>
      <c r="G72" s="4">
        <v>53</v>
      </c>
      <c r="H72" s="20"/>
      <c r="I72" s="20"/>
      <c r="J72" s="20"/>
      <c r="K72" s="20"/>
      <c r="L72" s="22" t="e">
        <f>SUM(LARGE(F72:K72,1),LARGE(F72:K72,2),LARGE(F72:K72,3))</f>
        <v>#NUM!</v>
      </c>
    </row>
    <row r="73" spans="1:12" ht="15.75" thickBot="1" x14ac:dyDescent="0.3">
      <c r="A73" s="30"/>
      <c r="B73" s="31"/>
      <c r="C73" s="32"/>
      <c r="D73" s="24"/>
      <c r="E73" s="24"/>
      <c r="F73" s="24"/>
      <c r="G73" s="32"/>
      <c r="H73" s="33"/>
      <c r="I73" s="34"/>
      <c r="J73" s="34"/>
      <c r="K73" s="33"/>
      <c r="L73" s="35"/>
    </row>
    <row r="74" spans="1:12" ht="15.75" thickBot="1" x14ac:dyDescent="0.3">
      <c r="A74" s="9" t="s">
        <v>0</v>
      </c>
      <c r="B74" s="7" t="s">
        <v>1</v>
      </c>
      <c r="C74" s="11" t="s">
        <v>17</v>
      </c>
      <c r="D74" s="11" t="s">
        <v>19</v>
      </c>
      <c r="E74" s="36" t="s">
        <v>11</v>
      </c>
      <c r="F74" s="17">
        <v>46321</v>
      </c>
      <c r="G74" s="11">
        <v>46335</v>
      </c>
      <c r="H74" s="11">
        <v>46356</v>
      </c>
      <c r="I74" s="12">
        <v>46377</v>
      </c>
      <c r="J74" s="12">
        <v>46040</v>
      </c>
      <c r="K74" s="16">
        <v>46075</v>
      </c>
      <c r="L74" s="10" t="s">
        <v>2</v>
      </c>
    </row>
    <row r="75" spans="1:12" x14ac:dyDescent="0.25">
      <c r="A75" s="6">
        <v>1</v>
      </c>
      <c r="B75" s="3" t="s">
        <v>8</v>
      </c>
      <c r="C75" s="19" t="s">
        <v>4</v>
      </c>
      <c r="D75" s="19" t="s">
        <v>40</v>
      </c>
      <c r="E75" s="39" t="s">
        <v>14</v>
      </c>
      <c r="F75" s="4"/>
      <c r="G75" s="4">
        <v>98</v>
      </c>
      <c r="H75" s="5"/>
      <c r="I75" s="5"/>
      <c r="J75" s="5"/>
      <c r="K75" s="20"/>
      <c r="L75" s="22" t="e">
        <f>SUM(LARGE(F75:K75,1),LARGE(F75:K75,2),LARGE(F75:K75,3),LARGE(F75:K75,4),LARGE(F75:K75,5))</f>
        <v>#NUM!</v>
      </c>
    </row>
    <row r="76" spans="1:12" x14ac:dyDescent="0.25">
      <c r="A76" s="6">
        <v>2</v>
      </c>
      <c r="B76" s="18"/>
      <c r="C76" s="19"/>
      <c r="D76" s="19"/>
      <c r="E76" s="39"/>
      <c r="F76" s="19"/>
      <c r="G76" s="19"/>
      <c r="H76" s="20"/>
      <c r="I76" s="20"/>
      <c r="J76" s="20"/>
      <c r="K76" s="20"/>
      <c r="L76" s="22" t="e">
        <f>SUM(LARGE(F76:K76,1),LARGE(F76:K76,2),LARGE(F76:K76,3),LARGE(F76:K76,4))</f>
        <v>#NUM!</v>
      </c>
    </row>
    <row r="77" spans="1:12" x14ac:dyDescent="0.25">
      <c r="A77" s="6"/>
      <c r="B77" s="18"/>
      <c r="C77" s="19"/>
      <c r="D77" s="19"/>
      <c r="E77" s="39"/>
      <c r="F77" s="19"/>
      <c r="G77" s="19"/>
      <c r="H77" s="20"/>
      <c r="I77" s="20"/>
      <c r="J77" s="20"/>
      <c r="K77" s="20"/>
      <c r="L77" s="22"/>
    </row>
    <row r="78" spans="1:12" x14ac:dyDescent="0.25">
      <c r="A78" s="23"/>
      <c r="B78" s="26"/>
      <c r="C78" s="27"/>
      <c r="D78" s="27"/>
      <c r="E78" s="27"/>
      <c r="F78" s="27"/>
      <c r="G78" s="27"/>
      <c r="H78" s="28"/>
      <c r="I78" s="28"/>
      <c r="J78" s="28"/>
      <c r="K78" s="28"/>
      <c r="L78" s="29"/>
    </row>
    <row r="79" spans="1:12" ht="15.75" thickBot="1" x14ac:dyDescent="0.3">
      <c r="A79" s="23"/>
      <c r="B79" s="26"/>
      <c r="C79" s="27"/>
      <c r="D79" s="27"/>
      <c r="E79" s="27"/>
      <c r="F79" s="27"/>
      <c r="G79" s="27"/>
      <c r="H79" s="28"/>
      <c r="I79" s="28"/>
      <c r="J79" s="28"/>
      <c r="K79" s="28"/>
      <c r="L79" s="29"/>
    </row>
    <row r="80" spans="1:12" ht="15.75" thickBot="1" x14ac:dyDescent="0.3">
      <c r="A80" s="9" t="s">
        <v>0</v>
      </c>
      <c r="B80" s="7" t="s">
        <v>1</v>
      </c>
      <c r="C80" s="11" t="s">
        <v>17</v>
      </c>
      <c r="D80" s="11" t="s">
        <v>19</v>
      </c>
      <c r="E80" s="36" t="s">
        <v>11</v>
      </c>
      <c r="F80" s="17">
        <v>46321</v>
      </c>
      <c r="G80" s="11">
        <v>46335</v>
      </c>
      <c r="H80" s="11">
        <v>46356</v>
      </c>
      <c r="I80" s="12">
        <v>46377</v>
      </c>
      <c r="J80" s="12">
        <v>46040</v>
      </c>
      <c r="K80" s="16">
        <v>46075</v>
      </c>
      <c r="L80" s="10" t="s">
        <v>2</v>
      </c>
    </row>
    <row r="81" spans="1:12" x14ac:dyDescent="0.25">
      <c r="A81" s="6">
        <v>1</v>
      </c>
      <c r="B81" s="3" t="s">
        <v>32</v>
      </c>
      <c r="C81" s="19" t="s">
        <v>31</v>
      </c>
      <c r="D81" s="19" t="s">
        <v>16</v>
      </c>
      <c r="E81" s="39" t="s">
        <v>14</v>
      </c>
      <c r="F81" s="4">
        <v>279</v>
      </c>
      <c r="G81" s="4"/>
      <c r="H81" s="5"/>
      <c r="I81" s="5"/>
      <c r="J81" s="5"/>
      <c r="K81" s="20"/>
      <c r="L81" s="22" t="e">
        <f>SUM(LARGE(F81:K81,1),LARGE(F81:K81,2),LARGE(F81:K81,3),LARGE(F81:K81,4),LARGE(F81:K81,5))</f>
        <v>#NUM!</v>
      </c>
    </row>
    <row r="82" spans="1:12" x14ac:dyDescent="0.25">
      <c r="A82" s="6">
        <v>2</v>
      </c>
      <c r="B82" s="18" t="s">
        <v>33</v>
      </c>
      <c r="C82" s="19" t="s">
        <v>31</v>
      </c>
      <c r="D82" s="19" t="s">
        <v>16</v>
      </c>
      <c r="E82" s="39" t="s">
        <v>14</v>
      </c>
      <c r="F82" s="19">
        <v>496</v>
      </c>
      <c r="G82" s="19"/>
      <c r="H82" s="20"/>
      <c r="I82" s="20"/>
      <c r="J82" s="20"/>
      <c r="K82" s="20"/>
      <c r="L82" s="22" t="e">
        <f>SUM(LARGE(F82:K82,1),LARGE(F82:K82,2),LARGE(F82:K82,3),LARGE(F82:K82,4))</f>
        <v>#NUM!</v>
      </c>
    </row>
    <row r="83" spans="1:12" x14ac:dyDescent="0.25">
      <c r="A83" s="6"/>
      <c r="B83" s="18"/>
      <c r="C83" s="19"/>
      <c r="D83" s="19"/>
      <c r="E83" s="39"/>
      <c r="F83" s="19"/>
      <c r="G83" s="19"/>
      <c r="H83" s="20"/>
      <c r="I83" s="20"/>
      <c r="J83" s="20"/>
      <c r="K83" s="20"/>
      <c r="L83" s="22" t="e">
        <f>SUM(LARGE(F83:K83,1),LARGE(F83:K83,2),LARGE(F83:K83,3),LARGE(F83:K83,4),LARGE(F83:K83,5))</f>
        <v>#NUM!</v>
      </c>
    </row>
    <row r="84" spans="1:12" ht="15.75" thickBot="1" x14ac:dyDescent="0.3">
      <c r="A84" s="23"/>
      <c r="C84" s="24"/>
      <c r="D84" s="24"/>
      <c r="E84" s="24"/>
      <c r="F84" s="24"/>
      <c r="G84" s="24"/>
      <c r="H84" s="13"/>
      <c r="I84" s="13"/>
      <c r="J84" s="13"/>
      <c r="K84" s="13"/>
      <c r="L84" s="25"/>
    </row>
    <row r="85" spans="1:12" ht="15.75" thickBot="1" x14ac:dyDescent="0.3">
      <c r="A85" s="9" t="s">
        <v>0</v>
      </c>
      <c r="B85" s="7" t="s">
        <v>1</v>
      </c>
      <c r="C85" s="11" t="s">
        <v>17</v>
      </c>
      <c r="D85" s="11" t="s">
        <v>19</v>
      </c>
      <c r="E85" s="36" t="s">
        <v>11</v>
      </c>
      <c r="F85" s="17">
        <v>46321</v>
      </c>
      <c r="G85" s="11">
        <v>46335</v>
      </c>
      <c r="H85" s="11">
        <v>46356</v>
      </c>
      <c r="I85" s="12">
        <v>46377</v>
      </c>
      <c r="J85" s="12">
        <v>46040</v>
      </c>
      <c r="K85" s="16">
        <v>46075</v>
      </c>
      <c r="L85" s="10" t="s">
        <v>2</v>
      </c>
    </row>
    <row r="86" spans="1:12" x14ac:dyDescent="0.25">
      <c r="A86" s="6">
        <v>1</v>
      </c>
      <c r="B86" s="3" t="s">
        <v>41</v>
      </c>
      <c r="C86" s="4" t="s">
        <v>7</v>
      </c>
      <c r="D86" s="4" t="s">
        <v>21</v>
      </c>
      <c r="E86" s="4" t="s">
        <v>13</v>
      </c>
      <c r="F86" s="4"/>
      <c r="G86" s="4">
        <v>31</v>
      </c>
      <c r="H86" s="5">
        <v>384</v>
      </c>
      <c r="I86" s="5"/>
      <c r="J86" s="5"/>
      <c r="K86" s="20">
        <v>123</v>
      </c>
      <c r="L86" s="22">
        <f>SUM(LARGE(F86:K86,1),LARGE(F86:K86,2),LARGE(F86:K86,3))</f>
        <v>538</v>
      </c>
    </row>
    <row r="87" spans="1:12" x14ac:dyDescent="0.25">
      <c r="A87" s="6"/>
      <c r="B87" s="18"/>
      <c r="C87" s="19"/>
      <c r="D87" s="19"/>
      <c r="E87" s="39"/>
      <c r="F87" s="19"/>
      <c r="G87" s="19"/>
      <c r="H87" s="20"/>
      <c r="I87" s="20"/>
      <c r="J87" s="20"/>
      <c r="K87" s="20"/>
      <c r="L87" s="22" t="e">
        <f t="shared" ref="L87" si="6">SUM(LARGE(F87:K87,1),LARGE(F87:K87,2),LARGE(F87:K87,3))</f>
        <v>#NUM!</v>
      </c>
    </row>
    <row r="88" spans="1:12" x14ac:dyDescent="0.25">
      <c r="A88" s="6"/>
      <c r="B88" s="18"/>
      <c r="C88" s="19"/>
      <c r="D88" s="19"/>
      <c r="E88" s="39"/>
      <c r="F88" s="19"/>
      <c r="G88" s="19"/>
      <c r="H88" s="20"/>
      <c r="I88" s="20"/>
      <c r="J88" s="20"/>
      <c r="K88" s="20"/>
      <c r="L88" s="22"/>
    </row>
    <row r="89" spans="1:12" x14ac:dyDescent="0.25">
      <c r="A89" s="6"/>
      <c r="B89" s="3"/>
      <c r="C89" s="4"/>
      <c r="D89" s="4"/>
      <c r="E89" s="4"/>
      <c r="F89" s="4"/>
      <c r="G89" s="4"/>
      <c r="H89" s="5"/>
      <c r="I89" s="5"/>
      <c r="J89" s="5"/>
      <c r="K89" s="5"/>
      <c r="L89" s="22"/>
    </row>
    <row r="90" spans="1:12" x14ac:dyDescent="0.25">
      <c r="A90" s="23"/>
      <c r="C90" s="24"/>
      <c r="D90" s="24"/>
      <c r="E90" s="24"/>
      <c r="F90" s="24"/>
      <c r="G90" s="24"/>
      <c r="H90" s="13"/>
      <c r="I90" s="13"/>
      <c r="J90" s="13"/>
      <c r="K90" s="13"/>
      <c r="L90" s="25"/>
    </row>
    <row r="93" spans="1:12" ht="15.75" thickBot="1" x14ac:dyDescent="0.3"/>
    <row r="94" spans="1:12" ht="15" customHeight="1" x14ac:dyDescent="0.25">
      <c r="B94" s="48" t="s">
        <v>22</v>
      </c>
      <c r="C94" s="49"/>
      <c r="D94" s="49"/>
      <c r="E94" s="49"/>
      <c r="F94" s="49"/>
      <c r="G94" s="49"/>
      <c r="H94" s="49"/>
      <c r="I94" s="49"/>
      <c r="J94" s="49"/>
      <c r="K94" s="50"/>
    </row>
    <row r="95" spans="1:12" ht="15.75" customHeight="1" x14ac:dyDescent="0.25">
      <c r="B95" s="51"/>
      <c r="C95" s="52"/>
      <c r="D95" s="52"/>
      <c r="E95" s="52"/>
      <c r="F95" s="52"/>
      <c r="G95" s="52"/>
      <c r="H95" s="52"/>
      <c r="I95" s="52"/>
      <c r="J95" s="52"/>
      <c r="K95" s="53"/>
    </row>
    <row r="96" spans="1:12" x14ac:dyDescent="0.25">
      <c r="B96" s="51"/>
      <c r="C96" s="52"/>
      <c r="D96" s="52"/>
      <c r="E96" s="52"/>
      <c r="F96" s="52"/>
      <c r="G96" s="52"/>
      <c r="H96" s="52"/>
      <c r="I96" s="52"/>
      <c r="J96" s="52"/>
      <c r="K96" s="53"/>
    </row>
    <row r="97" spans="2:11" ht="28.5" customHeight="1" x14ac:dyDescent="0.25">
      <c r="B97" s="51"/>
      <c r="C97" s="52"/>
      <c r="D97" s="52"/>
      <c r="E97" s="52"/>
      <c r="F97" s="52"/>
      <c r="G97" s="52"/>
      <c r="H97" s="52"/>
      <c r="I97" s="52"/>
      <c r="J97" s="52"/>
      <c r="K97" s="53"/>
    </row>
    <row r="98" spans="2:11" ht="15" customHeight="1" thickBot="1" x14ac:dyDescent="0.3">
      <c r="B98" s="54"/>
      <c r="C98" s="55"/>
      <c r="D98" s="55"/>
      <c r="E98" s="55"/>
      <c r="F98" s="55"/>
      <c r="G98" s="55"/>
      <c r="H98" s="55"/>
      <c r="I98" s="55"/>
      <c r="J98" s="55"/>
      <c r="K98" s="56"/>
    </row>
  </sheetData>
  <sortState xmlns:xlrd2="http://schemas.microsoft.com/office/spreadsheetml/2017/richdata2" ref="B71:L72">
    <sortCondition ref="L72"/>
  </sortState>
  <mergeCells count="1">
    <mergeCell ref="B94:K98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</dc:creator>
  <cp:lastModifiedBy>Office 365 CTZ</cp:lastModifiedBy>
  <cp:lastPrinted>2019-04-05T07:19:26Z</cp:lastPrinted>
  <dcterms:created xsi:type="dcterms:W3CDTF">2015-05-05T16:19:03Z</dcterms:created>
  <dcterms:modified xsi:type="dcterms:W3CDTF">2026-03-19T12:12:02Z</dcterms:modified>
</cp:coreProperties>
</file>