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TZ\Usuarios\Clasificaciones sociales tiro\Arco\"/>
    </mc:Choice>
  </mc:AlternateContent>
  <xr:revisionPtr revIDLastSave="0" documentId="13_ncr:1_{37C86E10-59CC-4366-847F-90D35F4914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" l="1"/>
  <c r="O41" i="1"/>
  <c r="O40" i="1"/>
  <c r="O37" i="1"/>
  <c r="O36" i="1"/>
  <c r="O35" i="1"/>
  <c r="O34" i="1"/>
  <c r="O33" i="1"/>
  <c r="O32" i="1"/>
  <c r="O31" i="1"/>
  <c r="O30" i="1"/>
  <c r="O17" i="1"/>
  <c r="O16" i="1"/>
  <c r="O15" i="1"/>
  <c r="O14" i="1"/>
  <c r="O13" i="1"/>
  <c r="O23" i="1"/>
  <c r="O24" i="1"/>
  <c r="O25" i="1"/>
  <c r="O26" i="1"/>
  <c r="O27" i="1"/>
  <c r="O8" i="1"/>
  <c r="O9" i="1"/>
  <c r="O10" i="1"/>
  <c r="O7" i="1"/>
  <c r="O6" i="1"/>
  <c r="O20" i="1"/>
  <c r="O22" i="1"/>
  <c r="O21" i="1"/>
  <c r="O47" i="1"/>
  <c r="O48" i="1"/>
  <c r="O49" i="1"/>
  <c r="O46" i="1"/>
  <c r="O68" i="1"/>
  <c r="O67" i="1"/>
  <c r="O73" i="1"/>
  <c r="O91" i="1"/>
  <c r="O92" i="1"/>
  <c r="O93" i="1"/>
  <c r="O94" i="1"/>
  <c r="O90" i="1"/>
  <c r="O99" i="1"/>
  <c r="O69" i="1"/>
  <c r="O50" i="1"/>
  <c r="O84" i="1"/>
  <c r="O83" i="1"/>
  <c r="O82" i="1"/>
  <c r="O104" i="1"/>
  <c r="O103" i="1"/>
  <c r="O102" i="1"/>
  <c r="O101" i="1"/>
  <c r="O100" i="1"/>
  <c r="O64" i="1"/>
  <c r="O63" i="1"/>
  <c r="O62" i="1"/>
  <c r="O61" i="1"/>
  <c r="O95" i="1" l="1"/>
  <c r="O74" i="1" l="1"/>
  <c r="O75" i="1"/>
  <c r="O76" i="1"/>
  <c r="O77" i="1"/>
  <c r="O55" i="1" l="1"/>
  <c r="O56" i="1"/>
  <c r="O57" i="1"/>
  <c r="O54" i="1"/>
  <c r="O78" i="1"/>
</calcChain>
</file>

<file path=xl/sharedStrings.xml><?xml version="1.0" encoding="utf-8"?>
<sst xmlns="http://schemas.openxmlformats.org/spreadsheetml/2006/main" count="185" uniqueCount="41">
  <si>
    <t>Pto.</t>
  </si>
  <si>
    <t>TIRADORES</t>
  </si>
  <si>
    <t>TOTAL</t>
  </si>
  <si>
    <t>MODALIDAD:  TIRO CON ARCO AIRE LIBRE</t>
  </si>
  <si>
    <t>MODALIDAD</t>
  </si>
  <si>
    <t>COMP.</t>
  </si>
  <si>
    <t>RECURVO</t>
  </si>
  <si>
    <t>TRADICIONAL</t>
  </si>
  <si>
    <t>ALEVIN</t>
  </si>
  <si>
    <t>VICTOR DOMINGUEZ</t>
  </si>
  <si>
    <t>MARIA BETRAN</t>
  </si>
  <si>
    <t>SANTIAGO SEDANO</t>
  </si>
  <si>
    <t>GREGORIO RIVERO</t>
  </si>
  <si>
    <t>ESCUELA 30 M</t>
  </si>
  <si>
    <t>JUAN RAMOS</t>
  </si>
  <si>
    <t>ADRIAN LAIC</t>
  </si>
  <si>
    <t>ESCUELA 18 M</t>
  </si>
  <si>
    <t>AITOR RIOS</t>
  </si>
  <si>
    <t>PARA SER CAMPEON SOCIAL ES NECESARIO HABER PARTICIPADO EN AL MENOS UN 60% DE LAS TIRADAS SOCIALES, EL CAMPEON SOCIAL SERÁ LA SUMA DE 3 SOCIALES, EL CAMPEON SOCIAL DEBE TENER LA LICENCIA FEDERATIVA POR LA SECCION DEL CLUB</t>
  </si>
  <si>
    <t>CARLOS BAEYENS</t>
  </si>
  <si>
    <t>CAMPEONATO SOCIAL 2025</t>
  </si>
  <si>
    <t>LICENCIA</t>
  </si>
  <si>
    <t>CATEGORIA</t>
  </si>
  <si>
    <t>SEXO</t>
  </si>
  <si>
    <t>ANTONIO BADIMON</t>
  </si>
  <si>
    <t>VETERANO</t>
  </si>
  <si>
    <t>H</t>
  </si>
  <si>
    <t>SENIOR</t>
  </si>
  <si>
    <t>U15</t>
  </si>
  <si>
    <t>M</t>
  </si>
  <si>
    <t>ELSA QUILEZ ESPES</t>
  </si>
  <si>
    <t>U18</t>
  </si>
  <si>
    <t>COMPUESTO</t>
  </si>
  <si>
    <t>ANTONIO JORDAN</t>
  </si>
  <si>
    <t>NOVEL</t>
  </si>
  <si>
    <t>FERNANDO GALÉ</t>
  </si>
  <si>
    <t>DAVID NIETO</t>
  </si>
  <si>
    <t>ALFONSO AVELLANED</t>
  </si>
  <si>
    <t>VICTOR FLORES</t>
  </si>
  <si>
    <t>SANTIAGO SARTO</t>
  </si>
  <si>
    <t>NADEZHDA SHCHITNIKOVA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</si>
</sst>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5" fillId="2" borderId="6" xfId="1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2" xfId="0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" fontId="5" fillId="2" borderId="6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733425</xdr:colOff>
      <xdr:row>3</xdr:row>
      <xdr:rowOff>137076</xdr:rowOff>
    </xdr:to>
    <xdr:pic>
      <xdr:nvPicPr>
        <xdr:cNvPr id="2" name="1 Imagen" descr="escudo_logos_201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0"/>
          <a:ext cx="733424" cy="92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abSelected="1" topLeftCell="A34" zoomScale="80" zoomScaleNormal="80" workbookViewId="0">
      <selection activeCell="L69" sqref="L69"/>
    </sheetView>
  </sheetViews>
  <sheetFormatPr baseColWidth="10" defaultRowHeight="15" x14ac:dyDescent="0.25"/>
  <cols>
    <col min="2" max="2" width="33.7109375" customWidth="1"/>
    <col min="3" max="3" width="18.28515625" customWidth="1"/>
    <col min="4" max="4" width="20.85546875" customWidth="1"/>
    <col min="5" max="5" width="13.42578125" customWidth="1"/>
    <col min="15" max="15" width="11.42578125" customWidth="1"/>
  </cols>
  <sheetData>
    <row r="1" spans="1:15" ht="21" x14ac:dyDescent="0.35">
      <c r="D1" s="1" t="s">
        <v>20</v>
      </c>
      <c r="E1" s="1"/>
      <c r="F1" s="1"/>
      <c r="G1" s="1"/>
    </row>
    <row r="2" spans="1:15" ht="26.25" x14ac:dyDescent="0.4">
      <c r="D2" s="2" t="s">
        <v>3</v>
      </c>
      <c r="E2" s="2"/>
      <c r="F2" s="2"/>
      <c r="G2" s="2"/>
    </row>
    <row r="4" spans="1:15" ht="15.75" thickBot="1" x14ac:dyDescent="0.3"/>
    <row r="5" spans="1:15" ht="15.75" thickBot="1" x14ac:dyDescent="0.3">
      <c r="A5" s="17" t="s">
        <v>0</v>
      </c>
      <c r="B5" s="9" t="s">
        <v>1</v>
      </c>
      <c r="C5" s="25" t="s">
        <v>21</v>
      </c>
      <c r="D5" s="11" t="s">
        <v>4</v>
      </c>
      <c r="E5" s="11" t="s">
        <v>22</v>
      </c>
      <c r="F5" s="11" t="s">
        <v>23</v>
      </c>
      <c r="G5" s="11">
        <v>45739</v>
      </c>
      <c r="H5" s="11">
        <v>45753</v>
      </c>
      <c r="I5" s="16">
        <v>45767</v>
      </c>
      <c r="J5" s="18">
        <v>45781</v>
      </c>
      <c r="K5" s="31">
        <v>45802</v>
      </c>
      <c r="L5" s="31">
        <v>45816</v>
      </c>
      <c r="M5" s="31">
        <v>45844</v>
      </c>
      <c r="N5" s="31">
        <v>45851</v>
      </c>
      <c r="O5" s="10" t="s">
        <v>2</v>
      </c>
    </row>
    <row r="6" spans="1:15" x14ac:dyDescent="0.25">
      <c r="A6" s="7">
        <v>1</v>
      </c>
      <c r="B6" s="26" t="s">
        <v>35</v>
      </c>
      <c r="C6" s="26">
        <v>93417</v>
      </c>
      <c r="D6" s="4" t="s">
        <v>5</v>
      </c>
      <c r="E6" s="27" t="s">
        <v>27</v>
      </c>
      <c r="F6" s="27" t="s">
        <v>26</v>
      </c>
      <c r="G6" s="27"/>
      <c r="H6" s="27">
        <v>684</v>
      </c>
      <c r="I6" s="27"/>
      <c r="J6" s="28"/>
      <c r="K6" s="28"/>
      <c r="L6" s="28"/>
      <c r="M6" s="28"/>
      <c r="N6" s="28"/>
      <c r="O6" s="24" t="e">
        <f>SUM(LARGE(E6:J6,1),LARGE(E6:J6,2),LARGE(E6:J6,3))</f>
        <v>#NUM!</v>
      </c>
    </row>
    <row r="7" spans="1:15" x14ac:dyDescent="0.25">
      <c r="A7" s="7">
        <v>2</v>
      </c>
      <c r="B7" s="5"/>
      <c r="C7" s="5"/>
      <c r="D7" s="4" t="s">
        <v>5</v>
      </c>
      <c r="E7" s="20"/>
      <c r="F7" s="20"/>
      <c r="G7" s="20"/>
      <c r="H7" s="20"/>
      <c r="I7" s="20"/>
      <c r="J7" s="6"/>
      <c r="K7" s="32"/>
      <c r="L7" s="32"/>
      <c r="M7" s="32"/>
      <c r="N7" s="32"/>
      <c r="O7" s="8" t="e">
        <f>SUM(LARGE(E7:J7,1),LARGE(E7:J7,2),LARGE(E7:J7,3))</f>
        <v>#NUM!</v>
      </c>
    </row>
    <row r="8" spans="1:15" x14ac:dyDescent="0.25">
      <c r="A8" s="7">
        <v>3</v>
      </c>
      <c r="B8" s="19"/>
      <c r="C8" s="19"/>
      <c r="D8" s="4" t="s">
        <v>5</v>
      </c>
      <c r="E8" s="20"/>
      <c r="F8" s="20"/>
      <c r="G8" s="20"/>
      <c r="H8" s="20"/>
      <c r="I8" s="20"/>
      <c r="J8" s="6"/>
      <c r="K8" s="32"/>
      <c r="L8" s="32"/>
      <c r="M8" s="32"/>
      <c r="N8" s="32"/>
      <c r="O8" s="8" t="e">
        <f>SUM(LARGE(E8:J8,1),LARGE(E8:J8,2),LARGE(E8:J8,3))</f>
        <v>#NUM!</v>
      </c>
    </row>
    <row r="9" spans="1:15" x14ac:dyDescent="0.25">
      <c r="A9" s="7">
        <v>4</v>
      </c>
      <c r="B9" s="3"/>
      <c r="C9" s="3"/>
      <c r="D9" s="4" t="s">
        <v>5</v>
      </c>
      <c r="E9" s="20"/>
      <c r="F9" s="20"/>
      <c r="G9" s="20"/>
      <c r="H9" s="20"/>
      <c r="I9" s="20"/>
      <c r="J9" s="6"/>
      <c r="K9" s="32"/>
      <c r="L9" s="32"/>
      <c r="M9" s="32"/>
      <c r="N9" s="32"/>
      <c r="O9" s="8" t="e">
        <f>SUM(LARGE(E9:J9,1),LARGE(E9:J9,2),LARGE(E9:J9,3))</f>
        <v>#NUM!</v>
      </c>
    </row>
    <row r="10" spans="1:15" x14ac:dyDescent="0.25">
      <c r="A10" s="7">
        <v>5</v>
      </c>
      <c r="B10" s="3"/>
      <c r="C10" s="3"/>
      <c r="D10" s="4" t="s">
        <v>5</v>
      </c>
      <c r="E10" s="20"/>
      <c r="F10" s="20"/>
      <c r="G10" s="20"/>
      <c r="H10" s="20"/>
      <c r="I10" s="20"/>
      <c r="J10" s="6"/>
      <c r="K10" s="32"/>
      <c r="L10" s="32"/>
      <c r="M10" s="32"/>
      <c r="N10" s="32"/>
      <c r="O10" s="8" t="e">
        <f>SUM(LARGE(E10:J10,1),LARGE(E10:J10,2),LARGE(E10:J10,3))</f>
        <v>#NUM!</v>
      </c>
    </row>
    <row r="11" spans="1:15" ht="15.75" thickBot="1" x14ac:dyDescent="0.3">
      <c r="A11" s="12"/>
      <c r="D11" s="13"/>
      <c r="E11" s="22"/>
      <c r="F11" s="22"/>
      <c r="G11" s="22"/>
      <c r="H11" s="22"/>
      <c r="I11" s="22"/>
      <c r="J11" s="14"/>
      <c r="K11" s="14"/>
      <c r="L11" s="14"/>
      <c r="M11" s="14"/>
      <c r="N11" s="14"/>
      <c r="O11" s="15"/>
    </row>
    <row r="12" spans="1:15" ht="15.75" thickBot="1" x14ac:dyDescent="0.3">
      <c r="A12" s="17" t="s">
        <v>0</v>
      </c>
      <c r="B12" s="9" t="s">
        <v>1</v>
      </c>
      <c r="C12" s="25" t="s">
        <v>21</v>
      </c>
      <c r="D12" s="11" t="s">
        <v>4</v>
      </c>
      <c r="E12" s="11" t="s">
        <v>22</v>
      </c>
      <c r="F12" s="11" t="s">
        <v>23</v>
      </c>
      <c r="G12" s="11">
        <v>45739</v>
      </c>
      <c r="H12" s="11">
        <v>45753</v>
      </c>
      <c r="I12" s="16">
        <v>45767</v>
      </c>
      <c r="J12" s="18">
        <v>45781</v>
      </c>
      <c r="K12" s="31">
        <v>45802</v>
      </c>
      <c r="L12" s="31">
        <v>45816</v>
      </c>
      <c r="M12" s="31">
        <v>45844</v>
      </c>
      <c r="N12" s="31">
        <v>45851</v>
      </c>
      <c r="O12" s="10" t="s">
        <v>2</v>
      </c>
    </row>
    <row r="13" spans="1:15" x14ac:dyDescent="0.25">
      <c r="A13" s="7">
        <v>1</v>
      </c>
      <c r="B13" s="26" t="s">
        <v>24</v>
      </c>
      <c r="C13" s="26">
        <v>20672</v>
      </c>
      <c r="D13" s="27" t="s">
        <v>5</v>
      </c>
      <c r="E13" s="27" t="s">
        <v>25</v>
      </c>
      <c r="F13" s="27" t="s">
        <v>26</v>
      </c>
      <c r="G13" s="27">
        <v>633</v>
      </c>
      <c r="H13" s="27">
        <v>623</v>
      </c>
      <c r="I13" s="27">
        <v>644</v>
      </c>
      <c r="J13" s="28">
        <v>593</v>
      </c>
      <c r="K13" s="28"/>
      <c r="L13" s="28">
        <v>420</v>
      </c>
      <c r="M13" s="28"/>
      <c r="N13" s="28">
        <v>650</v>
      </c>
      <c r="O13" s="24">
        <f>SUM(LARGE(E13:J13,1),LARGE(E13:J13,2),LARGE(E13:J13,3))</f>
        <v>1900</v>
      </c>
    </row>
    <row r="14" spans="1:15" x14ac:dyDescent="0.25">
      <c r="A14" s="7">
        <v>2</v>
      </c>
      <c r="B14" s="5"/>
      <c r="C14" s="5"/>
      <c r="D14" s="4" t="s">
        <v>5</v>
      </c>
      <c r="E14" s="20"/>
      <c r="F14" s="20"/>
      <c r="G14" s="20"/>
      <c r="H14" s="20"/>
      <c r="I14" s="20"/>
      <c r="J14" s="6"/>
      <c r="K14" s="32"/>
      <c r="L14" s="32"/>
      <c r="M14" s="32"/>
      <c r="N14" s="32"/>
      <c r="O14" s="8" t="e">
        <f>SUM(LARGE(E14:J14,1),LARGE(E14:J14,2),LARGE(E14:J14,3))</f>
        <v>#NUM!</v>
      </c>
    </row>
    <row r="15" spans="1:15" x14ac:dyDescent="0.25">
      <c r="A15" s="7">
        <v>3</v>
      </c>
      <c r="B15" s="19"/>
      <c r="C15" s="19"/>
      <c r="D15" s="4" t="s">
        <v>5</v>
      </c>
      <c r="E15" s="20"/>
      <c r="F15" s="20"/>
      <c r="G15" s="20"/>
      <c r="H15" s="20"/>
      <c r="I15" s="20"/>
      <c r="J15" s="6"/>
      <c r="K15" s="32"/>
      <c r="L15" s="32"/>
      <c r="M15" s="32"/>
      <c r="N15" s="32"/>
      <c r="O15" s="8" t="e">
        <f>SUM(LARGE(E15:J15,1),LARGE(E15:J15,2),LARGE(E15:J15,3))</f>
        <v>#NUM!</v>
      </c>
    </row>
    <row r="16" spans="1:15" x14ac:dyDescent="0.25">
      <c r="A16" s="7">
        <v>4</v>
      </c>
      <c r="B16" s="3"/>
      <c r="C16" s="3"/>
      <c r="D16" s="4" t="s">
        <v>5</v>
      </c>
      <c r="E16" s="20"/>
      <c r="F16" s="20"/>
      <c r="G16" s="20"/>
      <c r="H16" s="20"/>
      <c r="I16" s="20"/>
      <c r="J16" s="6"/>
      <c r="K16" s="32"/>
      <c r="L16" s="32"/>
      <c r="M16" s="32"/>
      <c r="N16" s="32"/>
      <c r="O16" s="8" t="e">
        <f>SUM(LARGE(E16:J16,1),LARGE(E16:J16,2),LARGE(E16:J16,3))</f>
        <v>#NUM!</v>
      </c>
    </row>
    <row r="17" spans="1:15" x14ac:dyDescent="0.25">
      <c r="A17" s="7">
        <v>5</v>
      </c>
      <c r="B17" s="3"/>
      <c r="C17" s="3"/>
      <c r="D17" s="4" t="s">
        <v>5</v>
      </c>
      <c r="E17" s="20"/>
      <c r="F17" s="20"/>
      <c r="G17" s="20"/>
      <c r="H17" s="20"/>
      <c r="I17" s="20"/>
      <c r="J17" s="6"/>
      <c r="K17" s="32"/>
      <c r="L17" s="32"/>
      <c r="M17" s="32"/>
      <c r="N17" s="32"/>
      <c r="O17" s="8" t="e">
        <f>SUM(LARGE(E17:J17,1),LARGE(E17:J17,2),LARGE(E17:J17,3))</f>
        <v>#NUM!</v>
      </c>
    </row>
    <row r="18" spans="1:15" ht="15.75" thickBot="1" x14ac:dyDescent="0.3">
      <c r="A18" s="12"/>
      <c r="E18" s="23"/>
      <c r="F18" s="23"/>
      <c r="G18" s="23"/>
      <c r="H18" s="23"/>
      <c r="I18" s="23"/>
    </row>
    <row r="19" spans="1:15" ht="15.75" thickBot="1" x14ac:dyDescent="0.3">
      <c r="A19" s="9" t="s">
        <v>0</v>
      </c>
      <c r="B19" s="9" t="s">
        <v>1</v>
      </c>
      <c r="C19" s="25" t="s">
        <v>21</v>
      </c>
      <c r="D19" s="11" t="s">
        <v>4</v>
      </c>
      <c r="E19" s="11" t="s">
        <v>22</v>
      </c>
      <c r="F19" s="11" t="s">
        <v>23</v>
      </c>
      <c r="G19" s="11">
        <v>45739</v>
      </c>
      <c r="H19" s="11">
        <v>45753</v>
      </c>
      <c r="I19" s="16">
        <v>45767</v>
      </c>
      <c r="J19" s="18">
        <v>45781</v>
      </c>
      <c r="K19" s="31">
        <v>45802</v>
      </c>
      <c r="L19" s="31">
        <v>45816</v>
      </c>
      <c r="M19" s="31">
        <v>45844</v>
      </c>
      <c r="N19" s="31">
        <v>45851</v>
      </c>
      <c r="O19" s="10" t="s">
        <v>2</v>
      </c>
    </row>
    <row r="20" spans="1:15" x14ac:dyDescent="0.25">
      <c r="A20" s="7">
        <v>1</v>
      </c>
      <c r="B20" s="19" t="s">
        <v>14</v>
      </c>
      <c r="C20" s="19">
        <v>116856</v>
      </c>
      <c r="D20" s="20" t="s">
        <v>6</v>
      </c>
      <c r="E20" s="20" t="s">
        <v>27</v>
      </c>
      <c r="F20" s="20" t="s">
        <v>26</v>
      </c>
      <c r="G20" s="20">
        <v>475</v>
      </c>
      <c r="H20" s="20">
        <v>563</v>
      </c>
      <c r="I20" s="20">
        <v>500</v>
      </c>
      <c r="J20" s="21">
        <v>505</v>
      </c>
      <c r="K20" s="28">
        <v>605</v>
      </c>
      <c r="L20" s="28">
        <v>572</v>
      </c>
      <c r="M20" s="28">
        <v>536</v>
      </c>
      <c r="N20" s="28">
        <v>584</v>
      </c>
      <c r="O20" s="24">
        <f t="shared" ref="O20:O27" si="0">SUM(LARGE(E20:J20,1),LARGE(E20:J20,2),LARGE(E20:J20,3))</f>
        <v>1568</v>
      </c>
    </row>
    <row r="21" spans="1:15" x14ac:dyDescent="0.25">
      <c r="A21" s="7">
        <v>2</v>
      </c>
      <c r="B21" s="19" t="s">
        <v>15</v>
      </c>
      <c r="C21" s="19">
        <v>112863</v>
      </c>
      <c r="D21" s="20" t="s">
        <v>6</v>
      </c>
      <c r="E21" s="20" t="s">
        <v>27</v>
      </c>
      <c r="F21" s="20" t="s">
        <v>26</v>
      </c>
      <c r="G21" s="20">
        <v>380</v>
      </c>
      <c r="H21" s="20">
        <v>517</v>
      </c>
      <c r="I21" s="20">
        <v>436</v>
      </c>
      <c r="J21" s="21">
        <v>503</v>
      </c>
      <c r="K21" s="28"/>
      <c r="L21" s="28">
        <v>496</v>
      </c>
      <c r="M21" s="28">
        <v>484</v>
      </c>
      <c r="N21" s="28"/>
      <c r="O21" s="24">
        <f t="shared" si="0"/>
        <v>1456</v>
      </c>
    </row>
    <row r="22" spans="1:15" x14ac:dyDescent="0.25">
      <c r="A22" s="7">
        <v>3</v>
      </c>
      <c r="B22" s="19" t="s">
        <v>9</v>
      </c>
      <c r="C22" s="19">
        <v>105565</v>
      </c>
      <c r="D22" s="20" t="s">
        <v>6</v>
      </c>
      <c r="E22" s="20" t="s">
        <v>27</v>
      </c>
      <c r="F22" s="20" t="s">
        <v>26</v>
      </c>
      <c r="G22" s="20"/>
      <c r="H22" s="20">
        <v>478</v>
      </c>
      <c r="I22" s="20"/>
      <c r="J22" s="21">
        <v>517</v>
      </c>
      <c r="K22" s="28">
        <v>557</v>
      </c>
      <c r="L22" s="28"/>
      <c r="M22" s="28">
        <v>500</v>
      </c>
      <c r="N22" s="28">
        <v>505</v>
      </c>
      <c r="O22" s="24" t="e">
        <f t="shared" si="0"/>
        <v>#NUM!</v>
      </c>
    </row>
    <row r="23" spans="1:15" x14ac:dyDescent="0.25">
      <c r="A23" s="7">
        <v>4</v>
      </c>
      <c r="B23" s="3" t="s">
        <v>33</v>
      </c>
      <c r="C23" s="3">
        <v>102201</v>
      </c>
      <c r="D23" s="4" t="s">
        <v>6</v>
      </c>
      <c r="E23" s="20" t="s">
        <v>27</v>
      </c>
      <c r="F23" s="20" t="s">
        <v>26</v>
      </c>
      <c r="G23" s="20"/>
      <c r="H23" s="20">
        <v>507</v>
      </c>
      <c r="I23" s="20">
        <v>491</v>
      </c>
      <c r="J23" s="6"/>
      <c r="K23" s="32"/>
      <c r="L23" s="32"/>
      <c r="M23" s="32">
        <v>481</v>
      </c>
      <c r="N23" s="32"/>
      <c r="O23" s="24" t="e">
        <f t="shared" si="0"/>
        <v>#NUM!</v>
      </c>
    </row>
    <row r="24" spans="1:15" x14ac:dyDescent="0.25">
      <c r="A24" s="7">
        <v>5</v>
      </c>
      <c r="B24" s="3" t="s">
        <v>40</v>
      </c>
      <c r="C24" s="3">
        <v>115148</v>
      </c>
      <c r="D24" s="4" t="s">
        <v>6</v>
      </c>
      <c r="E24" s="20" t="s">
        <v>27</v>
      </c>
      <c r="F24" s="20" t="s">
        <v>29</v>
      </c>
      <c r="G24" s="20"/>
      <c r="H24" s="20"/>
      <c r="I24" s="20"/>
      <c r="J24" s="6"/>
      <c r="K24" s="32">
        <v>284</v>
      </c>
      <c r="L24" s="32"/>
      <c r="M24" s="32"/>
      <c r="N24" s="32"/>
      <c r="O24" s="24" t="e">
        <f t="shared" si="0"/>
        <v>#NUM!</v>
      </c>
    </row>
    <row r="25" spans="1:15" x14ac:dyDescent="0.25">
      <c r="A25" s="7">
        <v>6</v>
      </c>
      <c r="B25" s="3"/>
      <c r="C25" s="3"/>
      <c r="D25" s="4" t="s">
        <v>6</v>
      </c>
      <c r="E25" s="20"/>
      <c r="F25" s="20"/>
      <c r="G25" s="20"/>
      <c r="H25" s="20"/>
      <c r="I25" s="20"/>
      <c r="J25" s="6"/>
      <c r="K25" s="32"/>
      <c r="L25" s="32"/>
      <c r="M25" s="32"/>
      <c r="N25" s="32"/>
      <c r="O25" s="24" t="e">
        <f t="shared" si="0"/>
        <v>#NUM!</v>
      </c>
    </row>
    <row r="26" spans="1:15" x14ac:dyDescent="0.25">
      <c r="A26" s="7">
        <v>7</v>
      </c>
      <c r="B26" s="3"/>
      <c r="C26" s="3"/>
      <c r="D26" s="4" t="s">
        <v>6</v>
      </c>
      <c r="E26" s="20"/>
      <c r="F26" s="20"/>
      <c r="G26" s="20"/>
      <c r="H26" s="20"/>
      <c r="I26" s="20"/>
      <c r="J26" s="6"/>
      <c r="K26" s="32"/>
      <c r="L26" s="32"/>
      <c r="M26" s="32"/>
      <c r="N26" s="32"/>
      <c r="O26" s="24" t="e">
        <f t="shared" si="0"/>
        <v>#NUM!</v>
      </c>
    </row>
    <row r="27" spans="1:15" x14ac:dyDescent="0.25">
      <c r="A27" s="7">
        <v>8</v>
      </c>
      <c r="B27" s="3"/>
      <c r="C27" s="3"/>
      <c r="D27" s="4"/>
      <c r="E27" s="20"/>
      <c r="F27" s="20"/>
      <c r="G27" s="20"/>
      <c r="H27" s="20"/>
      <c r="I27" s="20"/>
      <c r="J27" s="6"/>
      <c r="K27" s="32"/>
      <c r="L27" s="32"/>
      <c r="M27" s="32"/>
      <c r="N27" s="32"/>
      <c r="O27" s="24" t="e">
        <f t="shared" si="0"/>
        <v>#NUM!</v>
      </c>
    </row>
    <row r="28" spans="1:15" ht="15.75" thickBot="1" x14ac:dyDescent="0.3">
      <c r="A28" s="12"/>
      <c r="D28" s="13"/>
      <c r="E28" s="22"/>
      <c r="F28" s="22"/>
      <c r="G28" s="22"/>
      <c r="H28" s="22"/>
      <c r="I28" s="22"/>
      <c r="J28" s="14"/>
      <c r="K28" s="14"/>
      <c r="L28" s="14"/>
      <c r="M28" s="14"/>
      <c r="N28" s="14"/>
      <c r="O28" s="29"/>
    </row>
    <row r="29" spans="1:15" ht="15.75" thickBot="1" x14ac:dyDescent="0.3">
      <c r="A29" s="9" t="s">
        <v>0</v>
      </c>
      <c r="B29" s="9" t="s">
        <v>1</v>
      </c>
      <c r="C29" s="25" t="s">
        <v>21</v>
      </c>
      <c r="D29" s="11" t="s">
        <v>4</v>
      </c>
      <c r="E29" s="11" t="s">
        <v>22</v>
      </c>
      <c r="F29" s="11" t="s">
        <v>23</v>
      </c>
      <c r="G29" s="11">
        <v>45739</v>
      </c>
      <c r="H29" s="11">
        <v>45753</v>
      </c>
      <c r="I29" s="16">
        <v>45767</v>
      </c>
      <c r="J29" s="18">
        <v>45781</v>
      </c>
      <c r="K29" s="31">
        <v>45802</v>
      </c>
      <c r="L29" s="31">
        <v>45816</v>
      </c>
      <c r="M29" s="31">
        <v>45844</v>
      </c>
      <c r="N29" s="31">
        <v>45851</v>
      </c>
      <c r="O29" s="10" t="s">
        <v>2</v>
      </c>
    </row>
    <row r="30" spans="1:15" x14ac:dyDescent="0.25">
      <c r="A30" s="7">
        <v>1</v>
      </c>
      <c r="B30" s="19" t="s">
        <v>12</v>
      </c>
      <c r="C30" s="19">
        <v>110158</v>
      </c>
      <c r="D30" s="20" t="s">
        <v>6</v>
      </c>
      <c r="E30" s="20" t="s">
        <v>25</v>
      </c>
      <c r="F30" s="20" t="s">
        <v>26</v>
      </c>
      <c r="G30" s="20"/>
      <c r="H30" s="20">
        <v>482</v>
      </c>
      <c r="I30" s="20"/>
      <c r="J30" s="21">
        <v>453</v>
      </c>
      <c r="K30" s="28"/>
      <c r="L30" s="28"/>
      <c r="M30" s="28"/>
      <c r="N30" s="28"/>
      <c r="O30" s="24" t="e">
        <f t="shared" ref="O30:O37" si="1">SUM(LARGE(E30:J30,1),LARGE(E30:J30,2),LARGE(E30:J30,3))</f>
        <v>#NUM!</v>
      </c>
    </row>
    <row r="31" spans="1:15" x14ac:dyDescent="0.25">
      <c r="A31" s="7">
        <v>2</v>
      </c>
      <c r="B31" s="19"/>
      <c r="C31" s="19"/>
      <c r="D31" s="20" t="s">
        <v>6</v>
      </c>
      <c r="E31" s="20"/>
      <c r="F31" s="20"/>
      <c r="G31" s="20"/>
      <c r="H31" s="20"/>
      <c r="I31" s="20"/>
      <c r="J31" s="21"/>
      <c r="K31" s="28"/>
      <c r="L31" s="28"/>
      <c r="M31" s="28"/>
      <c r="N31" s="28"/>
      <c r="O31" s="24" t="e">
        <f t="shared" si="1"/>
        <v>#NUM!</v>
      </c>
    </row>
    <row r="32" spans="1:15" x14ac:dyDescent="0.25">
      <c r="A32" s="7">
        <v>3</v>
      </c>
      <c r="B32" s="19"/>
      <c r="C32" s="19"/>
      <c r="D32" s="20" t="s">
        <v>6</v>
      </c>
      <c r="E32" s="20"/>
      <c r="F32" s="20"/>
      <c r="G32" s="20"/>
      <c r="H32" s="20"/>
      <c r="I32" s="20"/>
      <c r="J32" s="21"/>
      <c r="K32" s="28"/>
      <c r="L32" s="28"/>
      <c r="M32" s="28"/>
      <c r="N32" s="28"/>
      <c r="O32" s="24" t="e">
        <f t="shared" si="1"/>
        <v>#NUM!</v>
      </c>
    </row>
    <row r="33" spans="1:15" x14ac:dyDescent="0.25">
      <c r="A33" s="7">
        <v>4</v>
      </c>
      <c r="B33" s="3"/>
      <c r="C33" s="3"/>
      <c r="D33" s="4" t="s">
        <v>6</v>
      </c>
      <c r="E33" s="20"/>
      <c r="F33" s="20"/>
      <c r="G33" s="20"/>
      <c r="H33" s="20"/>
      <c r="I33" s="20"/>
      <c r="J33" s="6"/>
      <c r="K33" s="32"/>
      <c r="L33" s="32"/>
      <c r="M33" s="32"/>
      <c r="N33" s="32"/>
      <c r="O33" s="24" t="e">
        <f t="shared" si="1"/>
        <v>#NUM!</v>
      </c>
    </row>
    <row r="34" spans="1:15" x14ac:dyDescent="0.25">
      <c r="A34" s="7">
        <v>5</v>
      </c>
      <c r="B34" s="3"/>
      <c r="C34" s="3"/>
      <c r="D34" s="4" t="s">
        <v>6</v>
      </c>
      <c r="E34" s="20"/>
      <c r="F34" s="20"/>
      <c r="G34" s="20"/>
      <c r="H34" s="20"/>
      <c r="I34" s="20"/>
      <c r="J34" s="6"/>
      <c r="K34" s="32"/>
      <c r="L34" s="32"/>
      <c r="M34" s="32"/>
      <c r="N34" s="32"/>
      <c r="O34" s="24" t="e">
        <f t="shared" si="1"/>
        <v>#NUM!</v>
      </c>
    </row>
    <row r="35" spans="1:15" x14ac:dyDescent="0.25">
      <c r="A35" s="7">
        <v>6</v>
      </c>
      <c r="B35" s="3"/>
      <c r="C35" s="3"/>
      <c r="D35" s="4" t="s">
        <v>6</v>
      </c>
      <c r="E35" s="20"/>
      <c r="F35" s="20"/>
      <c r="G35" s="20"/>
      <c r="H35" s="20"/>
      <c r="I35" s="20"/>
      <c r="J35" s="6"/>
      <c r="K35" s="32"/>
      <c r="L35" s="32"/>
      <c r="M35" s="32"/>
      <c r="N35" s="32"/>
      <c r="O35" s="24" t="e">
        <f t="shared" si="1"/>
        <v>#NUM!</v>
      </c>
    </row>
    <row r="36" spans="1:15" x14ac:dyDescent="0.25">
      <c r="A36" s="7">
        <v>7</v>
      </c>
      <c r="B36" s="3"/>
      <c r="C36" s="3"/>
      <c r="D36" s="4" t="s">
        <v>6</v>
      </c>
      <c r="E36" s="20"/>
      <c r="F36" s="20"/>
      <c r="G36" s="20"/>
      <c r="H36" s="20"/>
      <c r="I36" s="20"/>
      <c r="J36" s="6"/>
      <c r="K36" s="32"/>
      <c r="L36" s="32"/>
      <c r="M36" s="32"/>
      <c r="N36" s="32"/>
      <c r="O36" s="24" t="e">
        <f t="shared" si="1"/>
        <v>#NUM!</v>
      </c>
    </row>
    <row r="37" spans="1:15" x14ac:dyDescent="0.25">
      <c r="A37" s="7">
        <v>8</v>
      </c>
      <c r="B37" s="3"/>
      <c r="C37" s="3"/>
      <c r="D37" s="4"/>
      <c r="E37" s="20"/>
      <c r="F37" s="20"/>
      <c r="G37" s="20"/>
      <c r="H37" s="20"/>
      <c r="I37" s="20"/>
      <c r="J37" s="6"/>
      <c r="K37" s="32"/>
      <c r="L37" s="32"/>
      <c r="M37" s="32"/>
      <c r="N37" s="32"/>
      <c r="O37" s="24" t="e">
        <f t="shared" si="1"/>
        <v>#NUM!</v>
      </c>
    </row>
    <row r="38" spans="1:15" ht="15.75" thickBot="1" x14ac:dyDescent="0.3">
      <c r="A38" s="12"/>
      <c r="D38" s="13"/>
      <c r="E38" s="22"/>
      <c r="F38" s="22"/>
      <c r="G38" s="22"/>
      <c r="H38" s="22"/>
      <c r="I38" s="22"/>
      <c r="J38" s="14"/>
      <c r="K38" s="14"/>
      <c r="L38" s="14"/>
      <c r="M38" s="14"/>
      <c r="N38" s="14"/>
      <c r="O38" s="29"/>
    </row>
    <row r="39" spans="1:15" ht="15.75" thickBot="1" x14ac:dyDescent="0.3">
      <c r="A39" s="17" t="s">
        <v>0</v>
      </c>
      <c r="B39" s="9" t="s">
        <v>1</v>
      </c>
      <c r="C39" s="25" t="s">
        <v>21</v>
      </c>
      <c r="D39" s="11" t="s">
        <v>4</v>
      </c>
      <c r="E39" s="11" t="s">
        <v>22</v>
      </c>
      <c r="F39" s="11" t="s">
        <v>23</v>
      </c>
      <c r="G39" s="11">
        <v>45739</v>
      </c>
      <c r="H39" s="11">
        <v>45753</v>
      </c>
      <c r="I39" s="16">
        <v>45767</v>
      </c>
      <c r="J39" s="18">
        <v>45781</v>
      </c>
      <c r="K39" s="31">
        <v>45802</v>
      </c>
      <c r="L39" s="31">
        <v>45816</v>
      </c>
      <c r="M39" s="31">
        <v>45844</v>
      </c>
      <c r="N39" s="31">
        <v>45851</v>
      </c>
      <c r="O39" s="10" t="s">
        <v>2</v>
      </c>
    </row>
    <row r="40" spans="1:15" x14ac:dyDescent="0.25">
      <c r="A40" s="7">
        <v>1</v>
      </c>
      <c r="B40" s="26" t="s">
        <v>36</v>
      </c>
      <c r="C40" s="26">
        <v>119458</v>
      </c>
      <c r="D40" s="4" t="s">
        <v>6</v>
      </c>
      <c r="E40" s="27" t="s">
        <v>34</v>
      </c>
      <c r="F40" s="27" t="s">
        <v>26</v>
      </c>
      <c r="G40" s="27"/>
      <c r="H40" s="27">
        <v>420</v>
      </c>
      <c r="I40" s="27">
        <v>495</v>
      </c>
      <c r="J40" s="28">
        <v>541</v>
      </c>
      <c r="K40" s="28">
        <v>532</v>
      </c>
      <c r="L40" s="28">
        <v>515</v>
      </c>
      <c r="M40" s="28"/>
      <c r="N40" s="28">
        <v>356</v>
      </c>
      <c r="O40" s="24">
        <f>SUM(LARGE(E40:J40,1),LARGE(E40:J40,2),LARGE(E40:J40,3))</f>
        <v>1456</v>
      </c>
    </row>
    <row r="41" spans="1:15" x14ac:dyDescent="0.25">
      <c r="A41" s="7">
        <v>2</v>
      </c>
      <c r="B41" s="3" t="s">
        <v>38</v>
      </c>
      <c r="C41" s="3">
        <v>121889</v>
      </c>
      <c r="D41" s="4" t="s">
        <v>6</v>
      </c>
      <c r="E41" s="27" t="s">
        <v>34</v>
      </c>
      <c r="F41" s="20" t="s">
        <v>26</v>
      </c>
      <c r="G41" s="20"/>
      <c r="H41" s="20"/>
      <c r="I41" s="20"/>
      <c r="J41" s="6">
        <v>384</v>
      </c>
      <c r="K41" s="32"/>
      <c r="L41" s="32"/>
      <c r="M41" s="32"/>
      <c r="N41" s="32"/>
      <c r="O41" s="8" t="e">
        <f>SUM(LARGE(E41:J41,1),LARGE(E41:J41,2),LARGE(E41:J41,3))</f>
        <v>#NUM!</v>
      </c>
    </row>
    <row r="42" spans="1:15" x14ac:dyDescent="0.25">
      <c r="A42" s="7">
        <v>3</v>
      </c>
      <c r="B42" s="3"/>
      <c r="C42" s="3"/>
      <c r="D42" s="4" t="s">
        <v>6</v>
      </c>
      <c r="E42" s="27" t="s">
        <v>34</v>
      </c>
      <c r="F42" s="20"/>
      <c r="G42" s="20"/>
      <c r="H42" s="20"/>
      <c r="I42" s="20"/>
      <c r="J42" s="6"/>
      <c r="K42" s="32"/>
      <c r="L42" s="32"/>
      <c r="M42" s="32"/>
      <c r="N42" s="32"/>
      <c r="O42" s="8" t="e">
        <f>SUM(LARGE(E42:J42,1),LARGE(E42:J42,2),LARGE(E42:J42,3))</f>
        <v>#NUM!</v>
      </c>
    </row>
    <row r="43" spans="1:15" x14ac:dyDescent="0.25">
      <c r="A43" s="12"/>
      <c r="D43" s="13"/>
      <c r="E43" s="22"/>
      <c r="F43" s="22"/>
      <c r="G43" s="22"/>
      <c r="H43" s="22"/>
      <c r="I43" s="22"/>
      <c r="J43" s="14"/>
      <c r="K43" s="14"/>
      <c r="L43" s="14"/>
      <c r="M43" s="14"/>
      <c r="N43" s="14"/>
      <c r="O43" s="29"/>
    </row>
    <row r="44" spans="1:15" ht="15.75" thickBot="1" x14ac:dyDescent="0.3">
      <c r="E44" s="23"/>
      <c r="F44" s="23"/>
      <c r="G44" s="23"/>
      <c r="H44" s="23"/>
      <c r="I44" s="23"/>
    </row>
    <row r="45" spans="1:15" ht="15.75" thickBot="1" x14ac:dyDescent="0.3">
      <c r="A45" s="9" t="s">
        <v>0</v>
      </c>
      <c r="B45" s="9" t="s">
        <v>1</v>
      </c>
      <c r="C45" s="25" t="s">
        <v>21</v>
      </c>
      <c r="D45" s="11" t="s">
        <v>4</v>
      </c>
      <c r="E45" s="11" t="s">
        <v>22</v>
      </c>
      <c r="F45" s="11" t="s">
        <v>23</v>
      </c>
      <c r="G45" s="11">
        <v>45739</v>
      </c>
      <c r="H45" s="11">
        <v>45753</v>
      </c>
      <c r="I45" s="16">
        <v>45767</v>
      </c>
      <c r="J45" s="18">
        <v>45781</v>
      </c>
      <c r="K45" s="31">
        <v>45802</v>
      </c>
      <c r="L45" s="31">
        <v>45816</v>
      </c>
      <c r="M45" s="31">
        <v>45844</v>
      </c>
      <c r="N45" s="31">
        <v>45851</v>
      </c>
      <c r="O45" s="10" t="s">
        <v>2</v>
      </c>
    </row>
    <row r="46" spans="1:15" x14ac:dyDescent="0.25">
      <c r="A46" s="7">
        <v>1</v>
      </c>
      <c r="B46" s="19" t="s">
        <v>11</v>
      </c>
      <c r="C46" s="19">
        <v>95807</v>
      </c>
      <c r="D46" s="20" t="s">
        <v>7</v>
      </c>
      <c r="E46" s="21" t="s">
        <v>27</v>
      </c>
      <c r="F46" s="20" t="s">
        <v>26</v>
      </c>
      <c r="G46" s="20">
        <v>493</v>
      </c>
      <c r="H46" s="20">
        <v>501</v>
      </c>
      <c r="I46" s="20"/>
      <c r="J46" s="21">
        <v>467</v>
      </c>
      <c r="K46" s="28">
        <v>532</v>
      </c>
      <c r="L46" s="28">
        <v>537</v>
      </c>
      <c r="M46" s="28"/>
      <c r="N46" s="28"/>
      <c r="O46" s="24">
        <f>SUM(LARGE(E46:J46,1),LARGE(E46:J46,2),LARGE(E46:J46,3))</f>
        <v>1461</v>
      </c>
    </row>
    <row r="47" spans="1:15" x14ac:dyDescent="0.25">
      <c r="A47" s="7">
        <v>2</v>
      </c>
      <c r="B47" s="19" t="s">
        <v>39</v>
      </c>
      <c r="C47" s="19">
        <v>111095</v>
      </c>
      <c r="D47" s="20" t="s">
        <v>7</v>
      </c>
      <c r="E47" s="21" t="s">
        <v>27</v>
      </c>
      <c r="F47" s="20" t="s">
        <v>26</v>
      </c>
      <c r="G47" s="20"/>
      <c r="H47" s="20"/>
      <c r="I47" s="20"/>
      <c r="J47" s="21">
        <v>399</v>
      </c>
      <c r="K47" s="28">
        <v>372</v>
      </c>
      <c r="L47" s="28"/>
      <c r="M47" s="28"/>
      <c r="N47" s="28"/>
      <c r="O47" s="24" t="e">
        <f>SUM(LARGE(E47:J47,1),LARGE(E47:J47,2),LARGE(E47:J47,3))</f>
        <v>#NUM!</v>
      </c>
    </row>
    <row r="48" spans="1:15" x14ac:dyDescent="0.25">
      <c r="A48" s="7">
        <v>3</v>
      </c>
      <c r="B48" s="19"/>
      <c r="C48" s="19"/>
      <c r="D48" s="4" t="s">
        <v>7</v>
      </c>
      <c r="E48" s="21"/>
      <c r="F48" s="20"/>
      <c r="G48" s="20"/>
      <c r="H48" s="20"/>
      <c r="I48" s="20"/>
      <c r="J48" s="6"/>
      <c r="K48" s="32"/>
      <c r="L48" s="32"/>
      <c r="M48" s="32"/>
      <c r="N48" s="32"/>
      <c r="O48" s="24" t="e">
        <f>SUM(LARGE(E48:J48,1),LARGE(E48:J48,2),LARGE(E48:J48,3))</f>
        <v>#NUM!</v>
      </c>
    </row>
    <row r="49" spans="1:15" x14ac:dyDescent="0.25">
      <c r="A49" s="7">
        <v>4</v>
      </c>
      <c r="B49" s="5"/>
      <c r="C49" s="5"/>
      <c r="D49" s="4" t="s">
        <v>7</v>
      </c>
      <c r="E49" s="21"/>
      <c r="F49" s="21"/>
      <c r="G49" s="21"/>
      <c r="H49" s="21"/>
      <c r="I49" s="21"/>
      <c r="J49" s="6"/>
      <c r="K49" s="32"/>
      <c r="L49" s="32"/>
      <c r="M49" s="32"/>
      <c r="N49" s="32"/>
      <c r="O49" s="24" t="e">
        <f>SUM(LARGE(E49:J49,1),LARGE(E49:J49,2),LARGE(E49:J49,3))</f>
        <v>#NUM!</v>
      </c>
    </row>
    <row r="50" spans="1:15" x14ac:dyDescent="0.25">
      <c r="A50" s="7">
        <v>5</v>
      </c>
      <c r="B50" s="3"/>
      <c r="C50" s="3"/>
      <c r="D50" s="4" t="s">
        <v>7</v>
      </c>
      <c r="E50" s="20"/>
      <c r="F50" s="20"/>
      <c r="G50" s="20"/>
      <c r="H50" s="20"/>
      <c r="I50" s="20"/>
      <c r="J50" s="6"/>
      <c r="K50" s="32"/>
      <c r="L50" s="32"/>
      <c r="M50" s="32"/>
      <c r="N50" s="32"/>
      <c r="O50" s="8" t="e">
        <f>SUM(LARGE(E50:J50,1),LARGE(E50:J50,2),LARGE(E50:J50,3),LARGE(E50:J50,4))</f>
        <v>#NUM!</v>
      </c>
    </row>
    <row r="51" spans="1:15" x14ac:dyDescent="0.25">
      <c r="E51" s="23"/>
      <c r="F51" s="23"/>
      <c r="G51" s="23"/>
      <c r="H51" s="23"/>
      <c r="I51" s="23"/>
    </row>
    <row r="52" spans="1:15" ht="15.75" thickBot="1" x14ac:dyDescent="0.3">
      <c r="E52" s="23"/>
      <c r="F52" s="23"/>
      <c r="G52" s="23"/>
      <c r="H52" s="23"/>
      <c r="I52" s="23"/>
    </row>
    <row r="53" spans="1:15" ht="15.75" thickBot="1" x14ac:dyDescent="0.3">
      <c r="A53" s="9" t="s">
        <v>0</v>
      </c>
      <c r="B53" s="9" t="s">
        <v>1</v>
      </c>
      <c r="C53" s="25" t="s">
        <v>21</v>
      </c>
      <c r="D53" s="11" t="s">
        <v>4</v>
      </c>
      <c r="E53" s="11" t="s">
        <v>22</v>
      </c>
      <c r="F53" s="11" t="s">
        <v>23</v>
      </c>
      <c r="G53" s="11">
        <v>45739</v>
      </c>
      <c r="H53" s="11">
        <v>45753</v>
      </c>
      <c r="I53" s="16">
        <v>45767</v>
      </c>
      <c r="J53" s="18">
        <v>45781</v>
      </c>
      <c r="K53" s="31">
        <v>45802</v>
      </c>
      <c r="L53" s="31">
        <v>45816</v>
      </c>
      <c r="M53" s="31">
        <v>45844</v>
      </c>
      <c r="N53" s="31">
        <v>45851</v>
      </c>
      <c r="O53" s="10" t="s">
        <v>2</v>
      </c>
    </row>
    <row r="54" spans="1:15" x14ac:dyDescent="0.25">
      <c r="A54" s="7">
        <v>1</v>
      </c>
      <c r="B54" s="3" t="s">
        <v>17</v>
      </c>
      <c r="C54" s="3">
        <v>107407</v>
      </c>
      <c r="D54" s="4" t="s">
        <v>32</v>
      </c>
      <c r="E54" s="23" t="s">
        <v>31</v>
      </c>
      <c r="F54" s="20" t="s">
        <v>26</v>
      </c>
      <c r="G54" s="20"/>
      <c r="H54" s="20">
        <v>623</v>
      </c>
      <c r="I54" s="20">
        <v>627</v>
      </c>
      <c r="J54" s="6">
        <v>606</v>
      </c>
      <c r="K54" s="32">
        <v>635</v>
      </c>
      <c r="L54" s="32">
        <v>623</v>
      </c>
      <c r="M54" s="32">
        <v>627</v>
      </c>
      <c r="N54" s="32">
        <v>642</v>
      </c>
      <c r="O54" s="8" t="e">
        <f>SUM(LARGE(E54:J54,1),LARGE(E54:J54,2),LARGE(E54:J54,3),LARGE(E54:J54,4),LARGE(E54:J54,5))</f>
        <v>#NUM!</v>
      </c>
    </row>
    <row r="55" spans="1:15" x14ac:dyDescent="0.25">
      <c r="A55" s="7"/>
      <c r="B55" s="3"/>
      <c r="C55" s="3"/>
      <c r="D55" s="4"/>
      <c r="E55" s="20"/>
      <c r="F55" s="20"/>
      <c r="G55" s="20"/>
      <c r="H55" s="20"/>
      <c r="I55" s="20"/>
      <c r="J55" s="6"/>
      <c r="K55" s="32"/>
      <c r="L55" s="32"/>
      <c r="M55" s="32"/>
      <c r="N55" s="32"/>
      <c r="O55" s="8" t="e">
        <f>SUM(LARGE(E55:J55,1),LARGE(E55:J55,2),LARGE(E55:J55,3),LARGE(E55:J55,4),LARGE(E55:J55,5))</f>
        <v>#NUM!</v>
      </c>
    </row>
    <row r="56" spans="1:15" x14ac:dyDescent="0.25">
      <c r="A56" s="7"/>
      <c r="B56" s="3"/>
      <c r="C56" s="3"/>
      <c r="D56" s="4"/>
      <c r="E56" s="20"/>
      <c r="F56" s="20"/>
      <c r="G56" s="20"/>
      <c r="H56" s="20"/>
      <c r="I56" s="20"/>
      <c r="J56" s="6"/>
      <c r="K56" s="32"/>
      <c r="L56" s="32"/>
      <c r="M56" s="32"/>
      <c r="N56" s="32"/>
      <c r="O56" s="8" t="e">
        <f>SUM(LARGE(E56:J56,1),LARGE(E56:J56,2),LARGE(E56:J56,3),LARGE(E56:J56,4),LARGE(E56:J56,5))</f>
        <v>#NUM!</v>
      </c>
    </row>
    <row r="57" spans="1:15" x14ac:dyDescent="0.25">
      <c r="A57" s="7"/>
      <c r="B57" s="3"/>
      <c r="C57" s="3"/>
      <c r="D57" s="4"/>
      <c r="E57" s="20"/>
      <c r="F57" s="20"/>
      <c r="G57" s="20"/>
      <c r="H57" s="20"/>
      <c r="I57" s="20"/>
      <c r="J57" s="6"/>
      <c r="K57" s="32"/>
      <c r="L57" s="32"/>
      <c r="M57" s="32"/>
      <c r="N57" s="32"/>
      <c r="O57" s="8" t="e">
        <f>SUM(LARGE(E57:J57,1),LARGE(E57:J57,2),LARGE(E57:J57,3),LARGE(E57:J57,4),LARGE(E57:J57,5))</f>
        <v>#NUM!</v>
      </c>
    </row>
    <row r="58" spans="1:15" x14ac:dyDescent="0.25">
      <c r="A58" s="12"/>
      <c r="D58" s="13"/>
      <c r="E58" s="22"/>
      <c r="F58" s="22"/>
      <c r="G58" s="22"/>
      <c r="H58" s="22"/>
      <c r="I58" s="22"/>
      <c r="J58" s="14"/>
      <c r="K58" s="14"/>
      <c r="L58" s="14"/>
      <c r="M58" s="14"/>
      <c r="N58" s="14"/>
      <c r="O58" s="15"/>
    </row>
    <row r="59" spans="1:15" ht="15.75" thickBot="1" x14ac:dyDescent="0.3">
      <c r="A59" s="12"/>
      <c r="D59" s="13"/>
      <c r="E59" s="22"/>
      <c r="F59" s="22"/>
      <c r="G59" s="22"/>
      <c r="H59" s="22"/>
      <c r="I59" s="22"/>
      <c r="J59" s="14"/>
      <c r="K59" s="14"/>
      <c r="L59" s="14"/>
      <c r="M59" s="14"/>
      <c r="N59" s="14"/>
      <c r="O59" s="15"/>
    </row>
    <row r="60" spans="1:15" ht="15.75" thickBot="1" x14ac:dyDescent="0.3">
      <c r="A60" s="9" t="s">
        <v>0</v>
      </c>
      <c r="B60" s="9" t="s">
        <v>1</v>
      </c>
      <c r="C60" s="25" t="s">
        <v>21</v>
      </c>
      <c r="D60" s="11" t="s">
        <v>4</v>
      </c>
      <c r="E60" s="11" t="s">
        <v>22</v>
      </c>
      <c r="F60" s="11" t="s">
        <v>23</v>
      </c>
      <c r="G60" s="11">
        <v>45739</v>
      </c>
      <c r="H60" s="11">
        <v>45753</v>
      </c>
      <c r="I60" s="16">
        <v>45767</v>
      </c>
      <c r="J60" s="18">
        <v>45781</v>
      </c>
      <c r="K60" s="31">
        <v>45802</v>
      </c>
      <c r="L60" s="31">
        <v>45816</v>
      </c>
      <c r="M60" s="31">
        <v>45844</v>
      </c>
      <c r="N60" s="31">
        <v>45851</v>
      </c>
      <c r="O60" s="10" t="s">
        <v>2</v>
      </c>
    </row>
    <row r="61" spans="1:15" x14ac:dyDescent="0.25">
      <c r="A61" s="7">
        <v>1</v>
      </c>
      <c r="B61" s="3" t="s">
        <v>30</v>
      </c>
      <c r="C61" s="3">
        <v>105696</v>
      </c>
      <c r="D61" s="4" t="s">
        <v>6</v>
      </c>
      <c r="E61" s="23" t="s">
        <v>31</v>
      </c>
      <c r="F61" s="20" t="s">
        <v>29</v>
      </c>
      <c r="G61" s="20">
        <v>551</v>
      </c>
      <c r="H61" s="20">
        <v>532</v>
      </c>
      <c r="I61" s="20">
        <v>549</v>
      </c>
      <c r="J61" s="6">
        <v>562</v>
      </c>
      <c r="K61" s="32">
        <v>563</v>
      </c>
      <c r="L61" s="32">
        <v>568</v>
      </c>
      <c r="M61" s="32">
        <v>575</v>
      </c>
      <c r="N61" s="32">
        <v>539</v>
      </c>
      <c r="O61" s="8" t="e">
        <f>SUM(LARGE(E61:J61,1),LARGE(E61:J61,2),LARGE(E61:J61,3),LARGE(E61:J61,4),LARGE(E61:J61,5))</f>
        <v>#NUM!</v>
      </c>
    </row>
    <row r="62" spans="1:15" x14ac:dyDescent="0.25">
      <c r="A62" s="7"/>
      <c r="B62" s="3"/>
      <c r="C62" s="3"/>
      <c r="D62" s="4"/>
      <c r="E62" s="20"/>
      <c r="F62" s="20"/>
      <c r="G62" s="20"/>
      <c r="H62" s="20"/>
      <c r="I62" s="20"/>
      <c r="J62" s="6"/>
      <c r="K62" s="32"/>
      <c r="L62" s="32"/>
      <c r="M62" s="32"/>
      <c r="N62" s="32"/>
      <c r="O62" s="8" t="e">
        <f>SUM(LARGE(E62:J62,1),LARGE(E62:J62,2),LARGE(E62:J62,3),LARGE(E62:J62,4),LARGE(E62:J62,5))</f>
        <v>#NUM!</v>
      </c>
    </row>
    <row r="63" spans="1:15" x14ac:dyDescent="0.25">
      <c r="A63" s="7"/>
      <c r="B63" s="3"/>
      <c r="C63" s="3"/>
      <c r="D63" s="4"/>
      <c r="E63" s="20"/>
      <c r="F63" s="20"/>
      <c r="G63" s="20"/>
      <c r="H63" s="20"/>
      <c r="I63" s="20"/>
      <c r="J63" s="6"/>
      <c r="K63" s="32"/>
      <c r="L63" s="32"/>
      <c r="M63" s="32"/>
      <c r="N63" s="32"/>
      <c r="O63" s="8" t="e">
        <f>SUM(LARGE(E63:J63,1),LARGE(E63:J63,2),LARGE(E63:J63,3),LARGE(E63:J63,4),LARGE(E63:J63,5))</f>
        <v>#NUM!</v>
      </c>
    </row>
    <row r="64" spans="1:15" x14ac:dyDescent="0.25">
      <c r="A64" s="7"/>
      <c r="B64" s="3"/>
      <c r="C64" s="3"/>
      <c r="D64" s="4"/>
      <c r="E64" s="20"/>
      <c r="F64" s="20"/>
      <c r="G64" s="20"/>
      <c r="H64" s="20"/>
      <c r="I64" s="20"/>
      <c r="J64" s="6"/>
      <c r="K64" s="32"/>
      <c r="L64" s="32"/>
      <c r="M64" s="32"/>
      <c r="N64" s="32"/>
      <c r="O64" s="8" t="e">
        <f>SUM(LARGE(E64:J64,1),LARGE(E64:J64,2),LARGE(E64:J64,3),LARGE(E64:J64,4),LARGE(E64:J64,5))</f>
        <v>#NUM!</v>
      </c>
    </row>
    <row r="65" spans="1:15" ht="15.75" thickBot="1" x14ac:dyDescent="0.3">
      <c r="E65" s="23"/>
      <c r="F65" s="23"/>
      <c r="G65" s="23"/>
      <c r="H65" s="23"/>
      <c r="I65" s="23"/>
    </row>
    <row r="66" spans="1:15" ht="15.75" thickBot="1" x14ac:dyDescent="0.3">
      <c r="A66" s="9" t="s">
        <v>0</v>
      </c>
      <c r="B66" s="9" t="s">
        <v>1</v>
      </c>
      <c r="C66" s="25" t="s">
        <v>21</v>
      </c>
      <c r="D66" s="11" t="s">
        <v>4</v>
      </c>
      <c r="E66" s="11" t="s">
        <v>22</v>
      </c>
      <c r="F66" s="11" t="s">
        <v>23</v>
      </c>
      <c r="G66" s="11">
        <v>45739</v>
      </c>
      <c r="H66" s="11">
        <v>45753</v>
      </c>
      <c r="I66" s="16">
        <v>45767</v>
      </c>
      <c r="J66" s="18">
        <v>45781</v>
      </c>
      <c r="K66" s="31">
        <v>45802</v>
      </c>
      <c r="L66" s="31">
        <v>45816</v>
      </c>
      <c r="M66" s="31">
        <v>45844</v>
      </c>
      <c r="N66" s="31">
        <v>45851</v>
      </c>
      <c r="O66" s="10" t="s">
        <v>2</v>
      </c>
    </row>
    <row r="67" spans="1:15" x14ac:dyDescent="0.25">
      <c r="A67" s="7">
        <v>1</v>
      </c>
      <c r="B67" s="19" t="s">
        <v>19</v>
      </c>
      <c r="C67" s="19">
        <v>110517</v>
      </c>
      <c r="D67" s="20" t="s">
        <v>6</v>
      </c>
      <c r="E67" s="22" t="s">
        <v>28</v>
      </c>
      <c r="F67" s="20" t="s">
        <v>26</v>
      </c>
      <c r="G67" s="20">
        <v>550</v>
      </c>
      <c r="H67" s="20">
        <v>562</v>
      </c>
      <c r="I67" s="20"/>
      <c r="J67" s="21"/>
      <c r="K67" s="28"/>
      <c r="L67" s="28">
        <v>593</v>
      </c>
      <c r="M67" s="28">
        <v>621</v>
      </c>
      <c r="N67" s="28">
        <v>604</v>
      </c>
      <c r="O67" s="24" t="e">
        <f>SUM(LARGE(E67:J67,1),LARGE(E67:J67,2),LARGE(E67:J67,3))</f>
        <v>#NUM!</v>
      </c>
    </row>
    <row r="68" spans="1:15" x14ac:dyDescent="0.25">
      <c r="A68" s="7"/>
      <c r="B68" s="19" t="s">
        <v>10</v>
      </c>
      <c r="C68" s="19">
        <v>103980</v>
      </c>
      <c r="D68" s="20" t="s">
        <v>6</v>
      </c>
      <c r="E68" s="20" t="s">
        <v>28</v>
      </c>
      <c r="F68" s="20" t="s">
        <v>29</v>
      </c>
      <c r="G68" s="20">
        <v>413</v>
      </c>
      <c r="H68" s="20">
        <v>432</v>
      </c>
      <c r="I68" s="20">
        <v>403</v>
      </c>
      <c r="J68" s="21">
        <v>384</v>
      </c>
      <c r="K68" s="28">
        <v>267</v>
      </c>
      <c r="L68" s="28"/>
      <c r="M68" s="28"/>
      <c r="N68" s="28"/>
      <c r="O68" s="24">
        <f>SUM(LARGE(E68:J68,1),LARGE(E68:J68,2),LARGE(E68:J68,3))</f>
        <v>1248</v>
      </c>
    </row>
    <row r="69" spans="1:15" x14ac:dyDescent="0.25">
      <c r="A69" s="7"/>
      <c r="B69" s="3" t="s">
        <v>37</v>
      </c>
      <c r="C69" s="3">
        <v>117525</v>
      </c>
      <c r="D69" s="4"/>
      <c r="E69" s="20"/>
      <c r="F69" s="20"/>
      <c r="G69" s="20"/>
      <c r="H69" s="20"/>
      <c r="I69" s="20">
        <v>361</v>
      </c>
      <c r="J69" s="6">
        <v>362</v>
      </c>
      <c r="K69" s="32">
        <v>358</v>
      </c>
      <c r="L69" s="32"/>
      <c r="M69" s="32"/>
      <c r="N69" s="32"/>
      <c r="O69" s="8" t="e">
        <f>SUM(LARGE(E69:J69,1),LARGE(E69:J69,2),LARGE(E69:J69,3),LARGE(E69:J69,4))</f>
        <v>#NUM!</v>
      </c>
    </row>
    <row r="71" spans="1:15" ht="15.75" thickBot="1" x14ac:dyDescent="0.3">
      <c r="E71" s="23"/>
      <c r="F71" s="23"/>
      <c r="G71" s="23"/>
      <c r="H71" s="23"/>
      <c r="I71" s="23"/>
    </row>
    <row r="72" spans="1:15" ht="15.75" thickBot="1" x14ac:dyDescent="0.3">
      <c r="A72" s="9" t="s">
        <v>0</v>
      </c>
      <c r="B72" s="9" t="s">
        <v>1</v>
      </c>
      <c r="C72" s="25" t="s">
        <v>21</v>
      </c>
      <c r="D72" s="11" t="s">
        <v>4</v>
      </c>
      <c r="E72" s="11" t="s">
        <v>22</v>
      </c>
      <c r="F72" s="11" t="s">
        <v>23</v>
      </c>
      <c r="G72" s="11">
        <v>45739</v>
      </c>
      <c r="H72" s="11">
        <v>45753</v>
      </c>
      <c r="I72" s="16">
        <v>45767</v>
      </c>
      <c r="J72" s="18">
        <v>45781</v>
      </c>
      <c r="K72" s="31">
        <v>45802</v>
      </c>
      <c r="L72" s="31">
        <v>45816</v>
      </c>
      <c r="M72" s="31">
        <v>45844</v>
      </c>
      <c r="N72" s="31">
        <v>45851</v>
      </c>
      <c r="O72" s="10" t="s">
        <v>2</v>
      </c>
    </row>
    <row r="73" spans="1:15" x14ac:dyDescent="0.25">
      <c r="A73" s="7">
        <v>1</v>
      </c>
      <c r="B73" s="19"/>
      <c r="C73" s="19"/>
      <c r="D73" s="20" t="s">
        <v>8</v>
      </c>
      <c r="E73" s="20"/>
      <c r="F73" s="20"/>
      <c r="G73" s="20"/>
      <c r="H73" s="20"/>
      <c r="I73" s="20"/>
      <c r="J73" s="21"/>
      <c r="K73" s="28"/>
      <c r="L73" s="28"/>
      <c r="M73" s="28"/>
      <c r="N73" s="28"/>
      <c r="O73" s="24" t="e">
        <f>SUM(LARGE(E73:J73,1),LARGE(E73:J73,2),LARGE(E73:J73,3))</f>
        <v>#NUM!</v>
      </c>
    </row>
    <row r="74" spans="1:15" x14ac:dyDescent="0.25">
      <c r="A74" s="7">
        <v>2</v>
      </c>
      <c r="B74" s="19"/>
      <c r="C74" s="19"/>
      <c r="D74" s="20"/>
      <c r="E74" s="20"/>
      <c r="F74" s="20"/>
      <c r="G74" s="20"/>
      <c r="H74" s="20"/>
      <c r="I74" s="20"/>
      <c r="J74" s="21"/>
      <c r="K74" s="28"/>
      <c r="L74" s="28"/>
      <c r="M74" s="28"/>
      <c r="N74" s="28"/>
      <c r="O74" s="24" t="e">
        <f>SUM(LARGE(E74:J74,1),LARGE(E74:J74,2),LARGE(E74:J74,3),LARGE(E74:J74,4),LARGE(E74:J74,5))</f>
        <v>#NUM!</v>
      </c>
    </row>
    <row r="75" spans="1:15" x14ac:dyDescent="0.25">
      <c r="A75" s="7"/>
      <c r="B75" s="19"/>
      <c r="C75" s="19"/>
      <c r="D75" s="20"/>
      <c r="E75" s="20"/>
      <c r="F75" s="20"/>
      <c r="G75" s="20"/>
      <c r="H75" s="20"/>
      <c r="I75" s="20"/>
      <c r="J75" s="21"/>
      <c r="K75" s="28"/>
      <c r="L75" s="28"/>
      <c r="M75" s="28"/>
      <c r="N75" s="28"/>
      <c r="O75" s="24" t="e">
        <f>SUM(LARGE(E75:J75,1),LARGE(E75:J75,2),LARGE(E75:J75,3),LARGE(E75:J75,4),LARGE(E75:J75,5))</f>
        <v>#NUM!</v>
      </c>
    </row>
    <row r="76" spans="1:15" x14ac:dyDescent="0.25">
      <c r="A76" s="7"/>
      <c r="D76" s="4"/>
      <c r="E76" s="20"/>
      <c r="F76" s="20"/>
      <c r="G76" s="20"/>
      <c r="H76" s="20"/>
      <c r="I76" s="20"/>
      <c r="J76" s="6"/>
      <c r="K76" s="32"/>
      <c r="L76" s="32"/>
      <c r="M76" s="32"/>
      <c r="N76" s="32"/>
      <c r="O76" s="8" t="e">
        <f>SUM(LARGE(E76:J76,1),LARGE(E76:J76,2),LARGE(E76:J76,3),LARGE(E76:J76,4),LARGE(E76:J76,5))</f>
        <v>#NUM!</v>
      </c>
    </row>
    <row r="77" spans="1:15" x14ac:dyDescent="0.25">
      <c r="A77" s="7"/>
      <c r="B77" s="3"/>
      <c r="C77" s="3"/>
      <c r="D77" s="4"/>
      <c r="E77" s="20"/>
      <c r="F77" s="20"/>
      <c r="G77" s="20"/>
      <c r="H77" s="20"/>
      <c r="I77" s="20"/>
      <c r="J77" s="6"/>
      <c r="K77" s="32"/>
      <c r="L77" s="32"/>
      <c r="M77" s="32"/>
      <c r="N77" s="32"/>
      <c r="O77" s="8" t="e">
        <f>SUM(LARGE(E77:J77,1),LARGE(E77:J77,2),LARGE(E77:J77,3),LARGE(E77:J77,4),LARGE(E77:J77,5))</f>
        <v>#NUM!</v>
      </c>
    </row>
    <row r="78" spans="1:15" x14ac:dyDescent="0.25">
      <c r="A78" s="7"/>
      <c r="B78" s="3"/>
      <c r="C78" s="3"/>
      <c r="D78" s="4"/>
      <c r="E78" s="4"/>
      <c r="F78" s="4"/>
      <c r="G78" s="4"/>
      <c r="H78" s="4"/>
      <c r="I78" s="4"/>
      <c r="J78" s="6"/>
      <c r="K78" s="32"/>
      <c r="L78" s="32"/>
      <c r="M78" s="32"/>
      <c r="N78" s="32"/>
      <c r="O78" s="8" t="e">
        <f>SUM(LARGE(E78:J78,1),LARGE(E78:J78,2),LARGE(E78:J78,3),LARGE(E78:J78,4),LARGE(E78:J78,5),LARGE(E78:J78,6),LARGE(E78:J78,7),LARGE(E78:J78,8))</f>
        <v>#NUM!</v>
      </c>
    </row>
    <row r="79" spans="1:15" x14ac:dyDescent="0.25">
      <c r="A79" s="12"/>
      <c r="D79" s="13"/>
      <c r="E79" s="13"/>
      <c r="F79" s="13"/>
      <c r="G79" s="13"/>
      <c r="H79" s="13"/>
      <c r="I79" s="13"/>
      <c r="J79" s="14"/>
      <c r="K79" s="14"/>
      <c r="L79" s="14"/>
      <c r="M79" s="14"/>
      <c r="N79" s="14"/>
      <c r="O79" s="15"/>
    </row>
    <row r="80" spans="1:15" ht="15.75" thickBot="1" x14ac:dyDescent="0.3">
      <c r="A80" s="12"/>
      <c r="D80" s="13"/>
      <c r="E80" s="13"/>
      <c r="F80" s="13"/>
      <c r="G80" s="13"/>
      <c r="H80" s="13"/>
      <c r="I80" s="13"/>
      <c r="J80" s="14"/>
      <c r="K80" s="14"/>
      <c r="L80" s="14"/>
      <c r="M80" s="14"/>
      <c r="N80" s="14"/>
      <c r="O80" s="15"/>
    </row>
    <row r="81" spans="1:15" ht="15.75" thickBot="1" x14ac:dyDescent="0.3">
      <c r="A81" s="9" t="s">
        <v>0</v>
      </c>
      <c r="B81" s="9" t="s">
        <v>1</v>
      </c>
      <c r="C81" s="25" t="s">
        <v>21</v>
      </c>
      <c r="D81" s="11" t="s">
        <v>4</v>
      </c>
      <c r="E81" s="11" t="s">
        <v>22</v>
      </c>
      <c r="F81" s="11" t="s">
        <v>23</v>
      </c>
      <c r="G81" s="11">
        <v>45739</v>
      </c>
      <c r="H81" s="11">
        <v>45753</v>
      </c>
      <c r="I81" s="16">
        <v>45767</v>
      </c>
      <c r="J81" s="18">
        <v>45781</v>
      </c>
      <c r="K81" s="31">
        <v>45802</v>
      </c>
      <c r="L81" s="31">
        <v>45816</v>
      </c>
      <c r="M81" s="31">
        <v>45844</v>
      </c>
      <c r="N81" s="31">
        <v>45851</v>
      </c>
      <c r="O81" s="10" t="s">
        <v>2</v>
      </c>
    </row>
    <row r="82" spans="1:15" x14ac:dyDescent="0.25">
      <c r="A82" s="7">
        <v>1</v>
      </c>
      <c r="B82" s="3"/>
      <c r="C82" s="3"/>
      <c r="D82" s="4"/>
      <c r="E82" s="20"/>
      <c r="F82" s="20"/>
      <c r="G82" s="20"/>
      <c r="H82" s="20"/>
      <c r="I82" s="20"/>
      <c r="J82" s="6"/>
      <c r="K82" s="32"/>
      <c r="L82" s="32"/>
      <c r="M82" s="32"/>
      <c r="N82" s="32"/>
      <c r="O82" s="8" t="e">
        <f>SUM(LARGE(E82:J82,1),LARGE(E82:J82,2),LARGE(E82:J82,3),LARGE(E82:J82,4),LARGE(E82:J82,5))</f>
        <v>#NUM!</v>
      </c>
    </row>
    <row r="83" spans="1:15" x14ac:dyDescent="0.25">
      <c r="A83" s="7">
        <v>2</v>
      </c>
      <c r="B83" s="3"/>
      <c r="C83" s="3"/>
      <c r="D83" s="4"/>
      <c r="E83" s="20"/>
      <c r="F83" s="20"/>
      <c r="G83" s="20"/>
      <c r="H83" s="20"/>
      <c r="I83" s="20"/>
      <c r="J83" s="6"/>
      <c r="K83" s="32"/>
      <c r="L83" s="32"/>
      <c r="M83" s="32"/>
      <c r="N83" s="32"/>
      <c r="O83" s="8" t="e">
        <f>SUM(LARGE(E83:J83,1),LARGE(E83:J83,2),LARGE(E83:J83,3),LARGE(E83:J83,4),LARGE(E83:J83,5))</f>
        <v>#NUM!</v>
      </c>
    </row>
    <row r="84" spans="1:15" x14ac:dyDescent="0.25">
      <c r="A84" s="7"/>
      <c r="B84" s="3"/>
      <c r="C84" s="3"/>
      <c r="D84" s="4"/>
      <c r="E84" s="20"/>
      <c r="F84" s="20"/>
      <c r="G84" s="20"/>
      <c r="H84" s="20"/>
      <c r="I84" s="20"/>
      <c r="J84" s="6"/>
      <c r="K84" s="32"/>
      <c r="L84" s="32"/>
      <c r="M84" s="32"/>
      <c r="N84" s="32"/>
      <c r="O84" s="8" t="e">
        <f>SUM(LARGE(E84:J84,1),LARGE(E84:J84,2),LARGE(E84:J84,3),LARGE(E84:J84,4),LARGE(E84:J84,5))</f>
        <v>#NUM!</v>
      </c>
    </row>
    <row r="85" spans="1:15" x14ac:dyDescent="0.25">
      <c r="A85" s="12"/>
      <c r="D85" s="13"/>
      <c r="E85" s="13"/>
      <c r="F85" s="13"/>
      <c r="G85" s="13"/>
      <c r="H85" s="13"/>
      <c r="I85" s="13"/>
      <c r="J85" s="14"/>
      <c r="K85" s="14"/>
      <c r="L85" s="14"/>
      <c r="M85" s="14"/>
      <c r="N85" s="14"/>
      <c r="O85" s="15"/>
    </row>
    <row r="86" spans="1:15" x14ac:dyDescent="0.25">
      <c r="A86" s="12"/>
      <c r="D86" s="13"/>
      <c r="E86" s="13"/>
      <c r="F86" s="13"/>
      <c r="G86" s="13"/>
      <c r="H86" s="13"/>
      <c r="I86" s="13"/>
      <c r="J86" s="14"/>
      <c r="K86" s="14"/>
      <c r="L86" s="14"/>
      <c r="M86" s="14"/>
      <c r="N86" s="14"/>
      <c r="O86" s="15"/>
    </row>
    <row r="88" spans="1:15" ht="15.75" thickBot="1" x14ac:dyDescent="0.3"/>
    <row r="89" spans="1:15" ht="15.75" thickBot="1" x14ac:dyDescent="0.3">
      <c r="A89" s="9" t="s">
        <v>0</v>
      </c>
      <c r="B89" s="9" t="s">
        <v>1</v>
      </c>
      <c r="C89" s="25" t="s">
        <v>21</v>
      </c>
      <c r="D89" s="11" t="s">
        <v>4</v>
      </c>
      <c r="E89" s="11" t="s">
        <v>22</v>
      </c>
      <c r="F89" s="11" t="s">
        <v>23</v>
      </c>
      <c r="G89" s="11">
        <v>45739</v>
      </c>
      <c r="H89" s="11">
        <v>45753</v>
      </c>
      <c r="I89" s="16">
        <v>45767</v>
      </c>
      <c r="J89" s="18">
        <v>45781</v>
      </c>
      <c r="K89" s="31">
        <v>45802</v>
      </c>
      <c r="L89" s="31">
        <v>45816</v>
      </c>
      <c r="M89" s="31">
        <v>45844</v>
      </c>
      <c r="N89" s="31">
        <v>45851</v>
      </c>
      <c r="O89" s="10" t="s">
        <v>2</v>
      </c>
    </row>
    <row r="90" spans="1:15" x14ac:dyDescent="0.25">
      <c r="A90" s="7">
        <v>1</v>
      </c>
      <c r="B90" s="19"/>
      <c r="C90" s="19"/>
      <c r="D90" s="20" t="s">
        <v>16</v>
      </c>
      <c r="E90" s="20"/>
      <c r="F90" s="20"/>
      <c r="G90" s="20"/>
      <c r="H90" s="20"/>
      <c r="I90" s="20"/>
      <c r="J90" s="21"/>
      <c r="K90" s="28"/>
      <c r="L90" s="28"/>
      <c r="M90" s="28"/>
      <c r="N90" s="28"/>
      <c r="O90" s="24" t="e">
        <f>SUM(LARGE(E90:J90,1),LARGE(E90:J90,2),LARGE(E90:J90,3))</f>
        <v>#NUM!</v>
      </c>
    </row>
    <row r="91" spans="1:15" x14ac:dyDescent="0.25">
      <c r="A91" s="7">
        <v>2</v>
      </c>
      <c r="B91" s="19"/>
      <c r="C91" s="19"/>
      <c r="D91" s="20" t="s">
        <v>16</v>
      </c>
      <c r="E91" s="20"/>
      <c r="F91" s="20"/>
      <c r="G91" s="20"/>
      <c r="H91" s="20"/>
      <c r="I91" s="20"/>
      <c r="J91" s="21"/>
      <c r="K91" s="28"/>
      <c r="L91" s="28"/>
      <c r="M91" s="28"/>
      <c r="N91" s="28"/>
      <c r="O91" s="24" t="e">
        <f>SUM(LARGE(E91:J91,1),LARGE(E91:J91,2),LARGE(E91:J91,3))</f>
        <v>#NUM!</v>
      </c>
    </row>
    <row r="92" spans="1:15" x14ac:dyDescent="0.25">
      <c r="A92" s="7"/>
      <c r="B92" s="3"/>
      <c r="C92" s="3"/>
      <c r="D92" s="4"/>
      <c r="E92" s="20"/>
      <c r="F92" s="20"/>
      <c r="G92" s="20"/>
      <c r="H92" s="20"/>
      <c r="I92" s="20"/>
      <c r="J92" s="6"/>
      <c r="K92" s="32"/>
      <c r="L92" s="32"/>
      <c r="M92" s="32"/>
      <c r="N92" s="32"/>
      <c r="O92" s="8" t="e">
        <f>SUM(LARGE(E92:J92,1),LARGE(E92:J92,2),LARGE(E92:J92,3))</f>
        <v>#NUM!</v>
      </c>
    </row>
    <row r="93" spans="1:15" x14ac:dyDescent="0.25">
      <c r="A93" s="7"/>
      <c r="D93" s="4"/>
      <c r="E93" s="20"/>
      <c r="F93" s="20"/>
      <c r="G93" s="20"/>
      <c r="H93" s="20"/>
      <c r="I93" s="20"/>
      <c r="J93" s="6"/>
      <c r="K93" s="32"/>
      <c r="L93" s="32"/>
      <c r="M93" s="32"/>
      <c r="N93" s="32"/>
      <c r="O93" s="8" t="e">
        <f>SUM(LARGE(E93:J93,1),LARGE(E93:J93,2),LARGE(E93:J93,3))</f>
        <v>#NUM!</v>
      </c>
    </row>
    <row r="94" spans="1:15" x14ac:dyDescent="0.25">
      <c r="A94" s="7"/>
      <c r="B94" s="3"/>
      <c r="C94" s="3"/>
      <c r="D94" s="4"/>
      <c r="E94" s="20"/>
      <c r="F94" s="20"/>
      <c r="G94" s="20"/>
      <c r="H94" s="20"/>
      <c r="I94" s="20"/>
      <c r="J94" s="6"/>
      <c r="K94" s="32"/>
      <c r="L94" s="32"/>
      <c r="M94" s="32"/>
      <c r="N94" s="32"/>
      <c r="O94" s="8" t="e">
        <f>SUM(LARGE(E94:J94,1),LARGE(E94:J94,2),LARGE(E94:J94,3))</f>
        <v>#NUM!</v>
      </c>
    </row>
    <row r="95" spans="1:15" x14ac:dyDescent="0.25">
      <c r="A95" s="7"/>
      <c r="B95" s="3"/>
      <c r="C95" s="3"/>
      <c r="D95" s="4"/>
      <c r="E95" s="4"/>
      <c r="F95" s="4"/>
      <c r="G95" s="4"/>
      <c r="H95" s="4"/>
      <c r="I95" s="4"/>
      <c r="J95" s="6"/>
      <c r="K95" s="32"/>
      <c r="L95" s="32"/>
      <c r="M95" s="32"/>
      <c r="N95" s="32"/>
      <c r="O95" s="8" t="e">
        <f>SUM(LARGE(E95:J95,1),LARGE(E95:J95,2),LARGE(E95:J95,3),LARGE(E95:J95,4),LARGE(E95:J95,5),LARGE(E95:J95,6),LARGE(E95:J95,7),LARGE(E95:J95,8))</f>
        <v>#NUM!</v>
      </c>
    </row>
    <row r="96" spans="1:15" x14ac:dyDescent="0.25">
      <c r="A96" s="12"/>
      <c r="D96" s="13"/>
      <c r="E96" s="13"/>
      <c r="F96" s="13"/>
      <c r="G96" s="13"/>
      <c r="H96" s="13"/>
      <c r="I96" s="13"/>
      <c r="J96" s="14"/>
      <c r="K96" s="14"/>
      <c r="L96" s="14"/>
      <c r="M96" s="14"/>
      <c r="N96" s="14"/>
      <c r="O96" s="15"/>
    </row>
    <row r="97" spans="1:15" ht="15.75" thickBot="1" x14ac:dyDescent="0.3">
      <c r="A97" s="12"/>
      <c r="D97" s="13"/>
      <c r="E97" s="13"/>
      <c r="F97" s="13"/>
      <c r="G97" s="13"/>
      <c r="H97" s="13"/>
      <c r="I97" s="13"/>
      <c r="J97" s="14"/>
      <c r="K97" s="14"/>
      <c r="L97" s="14"/>
      <c r="M97" s="14"/>
      <c r="N97" s="14"/>
      <c r="O97" s="15"/>
    </row>
    <row r="98" spans="1:15" ht="15.75" thickBot="1" x14ac:dyDescent="0.3">
      <c r="A98" s="9" t="s">
        <v>0</v>
      </c>
      <c r="B98" s="9" t="s">
        <v>1</v>
      </c>
      <c r="C98" s="25" t="s">
        <v>21</v>
      </c>
      <c r="D98" s="11" t="s">
        <v>4</v>
      </c>
      <c r="E98" s="11" t="s">
        <v>22</v>
      </c>
      <c r="F98" s="11" t="s">
        <v>23</v>
      </c>
      <c r="G98" s="11">
        <v>45739</v>
      </c>
      <c r="H98" s="11">
        <v>45753</v>
      </c>
      <c r="I98" s="16">
        <v>45767</v>
      </c>
      <c r="J98" s="18">
        <v>45781</v>
      </c>
      <c r="K98" s="31">
        <v>45802</v>
      </c>
      <c r="L98" s="31">
        <v>45816</v>
      </c>
      <c r="M98" s="31">
        <v>45844</v>
      </c>
      <c r="N98" s="31">
        <v>45851</v>
      </c>
      <c r="O98" s="10" t="s">
        <v>2</v>
      </c>
    </row>
    <row r="99" spans="1:15" x14ac:dyDescent="0.25">
      <c r="A99" s="7">
        <v>1</v>
      </c>
      <c r="B99" s="19"/>
      <c r="C99" s="19"/>
      <c r="D99" s="20" t="s">
        <v>13</v>
      </c>
      <c r="E99" s="20"/>
      <c r="F99" s="20"/>
      <c r="G99" s="20"/>
      <c r="H99" s="20"/>
      <c r="I99" s="20"/>
      <c r="J99" s="21"/>
      <c r="K99" s="28"/>
      <c r="L99" s="28"/>
      <c r="M99" s="28"/>
      <c r="N99" s="28"/>
      <c r="O99" s="24" t="e">
        <f>SUM(LARGE(E99:J99,1),LARGE(E99:J99,2),LARGE(E99:J99,3))</f>
        <v>#NUM!</v>
      </c>
    </row>
    <row r="100" spans="1:15" x14ac:dyDescent="0.25">
      <c r="A100" s="7">
        <v>2</v>
      </c>
      <c r="B100" s="19"/>
      <c r="C100" s="19"/>
      <c r="D100" s="20" t="s">
        <v>13</v>
      </c>
      <c r="E100" s="20"/>
      <c r="F100" s="20"/>
      <c r="G100" s="20"/>
      <c r="H100" s="20"/>
      <c r="I100" s="20"/>
      <c r="J100" s="21"/>
      <c r="K100" s="28"/>
      <c r="L100" s="28"/>
      <c r="M100" s="28"/>
      <c r="N100" s="28"/>
      <c r="O100" s="24" t="e">
        <f>SUM(LARGE(E100:J100,1),LARGE(E100:J100,2),LARGE(E100:J100,3),LARGE(E100:J100,4),LARGE(E100:J100,5))</f>
        <v>#NUM!</v>
      </c>
    </row>
    <row r="101" spans="1:15" x14ac:dyDescent="0.25">
      <c r="A101" s="7"/>
      <c r="B101" s="19"/>
      <c r="C101" s="19"/>
      <c r="D101" s="20"/>
      <c r="E101" s="20"/>
      <c r="F101" s="20"/>
      <c r="G101" s="20"/>
      <c r="H101" s="20"/>
      <c r="I101" s="20"/>
      <c r="J101" s="21"/>
      <c r="K101" s="28"/>
      <c r="L101" s="28"/>
      <c r="M101" s="28"/>
      <c r="N101" s="28"/>
      <c r="O101" s="24" t="e">
        <f>SUM(LARGE(E101:J101,1),LARGE(E101:J101,2),LARGE(E101:J101,3),LARGE(E101:J101,4),LARGE(E101:J101,5))</f>
        <v>#NUM!</v>
      </c>
    </row>
    <row r="102" spans="1:15" x14ac:dyDescent="0.25">
      <c r="A102" s="7"/>
      <c r="B102" s="23"/>
      <c r="C102" s="23"/>
      <c r="D102" s="20"/>
      <c r="E102" s="20"/>
      <c r="F102" s="20"/>
      <c r="G102" s="20"/>
      <c r="H102" s="20"/>
      <c r="I102" s="20"/>
      <c r="J102" s="21"/>
      <c r="K102" s="28"/>
      <c r="L102" s="28"/>
      <c r="M102" s="28"/>
      <c r="N102" s="28"/>
      <c r="O102" s="24" t="e">
        <f>SUM(LARGE(E102:J102,1),LARGE(E102:J102,2),LARGE(E102:J102,3),LARGE(E102:J102,4),LARGE(E102:J102,5))</f>
        <v>#NUM!</v>
      </c>
    </row>
    <row r="103" spans="1:15" x14ac:dyDescent="0.25">
      <c r="A103" s="7"/>
      <c r="B103" s="3"/>
      <c r="C103" s="3"/>
      <c r="D103" s="4"/>
      <c r="E103" s="20"/>
      <c r="F103" s="20"/>
      <c r="G103" s="20"/>
      <c r="H103" s="20"/>
      <c r="I103" s="20"/>
      <c r="J103" s="6"/>
      <c r="K103" s="32"/>
      <c r="L103" s="32"/>
      <c r="M103" s="32"/>
      <c r="N103" s="32"/>
      <c r="O103" s="8" t="e">
        <f>SUM(LARGE(E103:J103,1),LARGE(E103:J103,2),LARGE(E103:J103,3),LARGE(E103:J103,4),LARGE(E103:J103,5))</f>
        <v>#NUM!</v>
      </c>
    </row>
    <row r="104" spans="1:15" ht="15.75" thickBot="1" x14ac:dyDescent="0.3">
      <c r="A104" s="7"/>
      <c r="B104" s="3"/>
      <c r="C104" s="3"/>
      <c r="D104" s="4"/>
      <c r="E104" s="4"/>
      <c r="F104" s="4"/>
      <c r="G104" s="4"/>
      <c r="H104" s="4"/>
      <c r="I104" s="4"/>
      <c r="J104" s="6"/>
      <c r="K104" s="32"/>
      <c r="L104" s="32"/>
      <c r="M104" s="32"/>
      <c r="N104" s="32"/>
      <c r="O104" s="8" t="e">
        <f>SUM(LARGE(E104:J104,1),LARGE(E104:J104,2),LARGE(E104:J104,3),LARGE(E104:J104,4),LARGE(E104:J104,5),LARGE(E104:J104,6),LARGE(E104:J104,7),LARGE(E104:J104,8))</f>
        <v>#NUM!</v>
      </c>
    </row>
    <row r="105" spans="1:15" ht="15" customHeight="1" x14ac:dyDescent="0.25">
      <c r="A105" s="33" t="s">
        <v>18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0"/>
      <c r="L105" s="30"/>
      <c r="M105" s="30"/>
      <c r="N105" s="30"/>
    </row>
    <row r="106" spans="1:15" ht="15.75" customHeight="1" x14ac:dyDescent="0.25">
      <c r="A106" s="35"/>
      <c r="B106" s="36"/>
      <c r="C106" s="36"/>
      <c r="D106" s="36"/>
      <c r="E106" s="36"/>
      <c r="F106" s="36"/>
      <c r="G106" s="36"/>
      <c r="H106" s="36"/>
      <c r="I106" s="36"/>
      <c r="J106" s="36"/>
      <c r="K106" s="30"/>
      <c r="L106" s="30"/>
      <c r="M106" s="30"/>
      <c r="N106" s="30"/>
    </row>
    <row r="107" spans="1:15" ht="15" customHeight="1" x14ac:dyDescent="0.25">
      <c r="A107" s="35"/>
      <c r="B107" s="36"/>
      <c r="C107" s="36"/>
      <c r="D107" s="36"/>
      <c r="E107" s="36"/>
      <c r="F107" s="36"/>
      <c r="G107" s="36"/>
      <c r="H107" s="36"/>
      <c r="I107" s="36"/>
      <c r="J107" s="36"/>
      <c r="K107" s="30"/>
      <c r="L107" s="30"/>
      <c r="M107" s="30"/>
      <c r="N107" s="30"/>
    </row>
    <row r="108" spans="1:15" ht="15" customHeight="1" x14ac:dyDescent="0.25">
      <c r="A108" s="35"/>
      <c r="B108" s="36"/>
      <c r="C108" s="36"/>
      <c r="D108" s="36"/>
      <c r="E108" s="36"/>
      <c r="F108" s="36"/>
      <c r="G108" s="36"/>
      <c r="H108" s="36"/>
      <c r="I108" s="36"/>
      <c r="J108" s="36"/>
      <c r="K108" s="30"/>
      <c r="L108" s="30"/>
      <c r="M108" s="30"/>
      <c r="N108" s="30"/>
    </row>
    <row r="109" spans="1:15" ht="15.75" customHeight="1" thickBot="1" x14ac:dyDescent="0.3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0"/>
      <c r="L109" s="30"/>
      <c r="M109" s="30"/>
      <c r="N109" s="30"/>
    </row>
  </sheetData>
  <sortState xmlns:xlrd2="http://schemas.microsoft.com/office/spreadsheetml/2017/richdata2" ref="B20:O22">
    <sortCondition descending="1" ref="O20:O22"/>
  </sortState>
  <mergeCells count="1">
    <mergeCell ref="A105:J109"/>
  </mergeCells>
  <phoneticPr fontId="8" type="noConversion"/>
  <pageMargins left="0.11811023622047245" right="0.11811023622047245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Marta</cp:lastModifiedBy>
  <cp:lastPrinted>2016-12-23T15:35:58Z</cp:lastPrinted>
  <dcterms:created xsi:type="dcterms:W3CDTF">2015-05-05T16:19:03Z</dcterms:created>
  <dcterms:modified xsi:type="dcterms:W3CDTF">2025-08-05T14:38:50Z</dcterms:modified>
</cp:coreProperties>
</file>